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y-shirakawa\Desktop\"/>
    </mc:Choice>
  </mc:AlternateContent>
  <xr:revisionPtr revIDLastSave="0" documentId="13_ncr:1_{A130ED1B-8D70-4859-85D8-0BC987728FB6}" xr6:coauthVersionLast="47" xr6:coauthVersionMax="47" xr10:uidLastSave="{00000000-0000-0000-0000-000000000000}"/>
  <bookViews>
    <workbookView xWindow="-120" yWindow="-120" windowWidth="29040" windowHeight="15720" xr2:uid="{00000000-000D-0000-FFFF-FFFF00000000}"/>
  </bookViews>
  <sheets>
    <sheet name="様式1 申請書" sheetId="4" r:id="rId1"/>
    <sheet name="様式1 別紙" sheetId="5" r:id="rId2"/>
  </sheets>
  <definedNames>
    <definedName name="_xlnm.Print_Area" localSheetId="0">'様式1 申請書'!$A$1:$Q$28</definedName>
    <definedName name="_xlnm.Print_Area" localSheetId="1">'様式1 別紙'!$A$1:$Q$44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5" l="1"/>
  <c r="C44" i="5"/>
  <c r="C43" i="5"/>
  <c r="K42" i="5"/>
  <c r="C42" i="5"/>
  <c r="O40" i="5"/>
  <c r="K40" i="5"/>
  <c r="N31" i="5" s="1"/>
  <c r="K39" i="5"/>
  <c r="O38" i="5"/>
  <c r="K38" i="5"/>
  <c r="N11" i="5" s="1"/>
  <c r="E9" i="4" l="1"/>
  <c r="K9" i="4" s="1"/>
  <c r="N21" i="5"/>
  <c r="E10" i="4"/>
  <c r="K10" i="4" s="1"/>
  <c r="E8" i="4"/>
  <c r="E11" i="4"/>
  <c r="K8" i="4" l="1"/>
  <c r="K11" i="4"/>
  <c r="K12" i="4" l="1"/>
  <c r="E13" i="4" s="1"/>
  <c r="E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y-shirakawa</author>
  </authors>
  <commentList>
    <comment ref="M14" authorId="0" shapeId="0" xr:uid="{E6BDF5CD-E80A-4643-A6D2-91E3DB668F6E}">
      <text>
        <r>
          <rPr>
            <b/>
            <sz val="11"/>
            <color indexed="81"/>
            <rFont val="MS P ゴシック"/>
            <family val="3"/>
            <charset val="128"/>
          </rPr>
          <t>・交付決定がされている申請済みの従業員がいる場合、
　金額を入力してください。
　※ 初めての申請の場合、記載不要です。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y-shirakawa</author>
  </authors>
  <commentList>
    <comment ref="C15" authorId="0" shapeId="0" xr:uid="{C146CFF2-5F7E-4ED5-BE6B-8B3AF50291B6}">
      <text>
        <r>
          <rPr>
            <b/>
            <sz val="11"/>
            <color indexed="81"/>
            <rFont val="MS P ゴシック"/>
            <family val="3"/>
            <charset val="128"/>
          </rPr>
          <t>（様式２）1-10の合計額を記載
　　　　　　　右図の赤枠箇所
※領収書額とは異なりますので、
　ご注意ください。　</t>
        </r>
      </text>
    </comment>
  </commentList>
</comments>
</file>

<file path=xl/sharedStrings.xml><?xml version="1.0" encoding="utf-8"?>
<sst xmlns="http://schemas.openxmlformats.org/spreadsheetml/2006/main" count="221" uniqueCount="97">
  <si>
    <t>氏名</t>
    <rPh sb="0" eb="2">
      <t>シメイ</t>
    </rPh>
    <phoneticPr fontId="4"/>
  </si>
  <si>
    <t>円</t>
    <rPh sb="0" eb="1">
      <t>エン</t>
    </rPh>
    <phoneticPr fontId="4"/>
  </si>
  <si>
    <t>生年月日</t>
    <rPh sb="0" eb="2">
      <t>セイネン</t>
    </rPh>
    <rPh sb="2" eb="4">
      <t>ガッピ</t>
    </rPh>
    <phoneticPr fontId="4"/>
  </si>
  <si>
    <t>採用年月日</t>
    <rPh sb="0" eb="2">
      <t>サイヨウ</t>
    </rPh>
    <rPh sb="2" eb="5">
      <t>ネンガッピ</t>
    </rPh>
    <phoneticPr fontId="4"/>
  </si>
  <si>
    <t>振込先
金融機関</t>
    <rPh sb="0" eb="3">
      <t>フリコミサキ</t>
    </rPh>
    <rPh sb="4" eb="6">
      <t>キンユウ</t>
    </rPh>
    <rPh sb="6" eb="8">
      <t>キカン</t>
    </rPh>
    <phoneticPr fontId="4"/>
  </si>
  <si>
    <t>電話・ＦＡＸ番号</t>
    <rPh sb="0" eb="2">
      <t>デンワ</t>
    </rPh>
    <rPh sb="6" eb="8">
      <t>バンゴウ</t>
    </rPh>
    <phoneticPr fontId="4"/>
  </si>
  <si>
    <t>電話</t>
    <rPh sb="0" eb="2">
      <t>デンワ</t>
    </rPh>
    <phoneticPr fontId="4"/>
  </si>
  <si>
    <t>ＦＡＸ</t>
    <phoneticPr fontId="4"/>
  </si>
  <si>
    <t>金融機関名</t>
    <rPh sb="0" eb="2">
      <t>キンユウ</t>
    </rPh>
    <rPh sb="2" eb="5">
      <t>キカンメイ</t>
    </rPh>
    <phoneticPr fontId="4"/>
  </si>
  <si>
    <t>口座名義</t>
    <rPh sb="0" eb="2">
      <t>コウザ</t>
    </rPh>
    <rPh sb="2" eb="4">
      <t>メイギ</t>
    </rPh>
    <phoneticPr fontId="4"/>
  </si>
  <si>
    <t>口座番号</t>
    <rPh sb="0" eb="2">
      <t>コウザ</t>
    </rPh>
    <rPh sb="2" eb="4">
      <t>バンゴウ</t>
    </rPh>
    <phoneticPr fontId="4"/>
  </si>
  <si>
    <t>支店</t>
    <rPh sb="0" eb="2">
      <t>シテン</t>
    </rPh>
    <phoneticPr fontId="4"/>
  </si>
  <si>
    <t>役職</t>
    <rPh sb="0" eb="2">
      <t>ヤクショク</t>
    </rPh>
    <phoneticPr fontId="4"/>
  </si>
  <si>
    <t>ふりがな</t>
    <phoneticPr fontId="4"/>
  </si>
  <si>
    <t>免許取得者</t>
    <rPh sb="0" eb="2">
      <t>メンキョ</t>
    </rPh>
    <rPh sb="2" eb="5">
      <t>シュトクシャ</t>
    </rPh>
    <phoneticPr fontId="4"/>
  </si>
  <si>
    <t>連絡先</t>
    <rPh sb="0" eb="3">
      <t>レンラクサキ</t>
    </rPh>
    <phoneticPr fontId="4"/>
  </si>
  <si>
    <t>担当者</t>
    <rPh sb="0" eb="3">
      <t>タントウシャ</t>
    </rPh>
    <phoneticPr fontId="4"/>
  </si>
  <si>
    <t>申請者</t>
    <rPh sb="0" eb="3">
      <t>シンセイシャ</t>
    </rPh>
    <phoneticPr fontId="4"/>
  </si>
  <si>
    <t>住　所</t>
    <rPh sb="0" eb="1">
      <t>ジュウ</t>
    </rPh>
    <rPh sb="2" eb="3">
      <t>ショ</t>
    </rPh>
    <phoneticPr fontId="4"/>
  </si>
  <si>
    <t>歳</t>
    <rPh sb="0" eb="1">
      <t>サイ</t>
    </rPh>
    <phoneticPr fontId="4"/>
  </si>
  <si>
    <t>（公社）青森県トラック協会 会長　殿</t>
    <rPh sb="1" eb="3">
      <t>コウシャ</t>
    </rPh>
    <rPh sb="4" eb="7">
      <t>アオモリケン</t>
    </rPh>
    <rPh sb="11" eb="13">
      <t>キョウカイ</t>
    </rPh>
    <rPh sb="14" eb="16">
      <t>カイチョウ</t>
    </rPh>
    <rPh sb="17" eb="18">
      <t>ドノ</t>
    </rPh>
    <phoneticPr fontId="4"/>
  </si>
  <si>
    <t>事業者名
代表者名</t>
    <rPh sb="0" eb="3">
      <t>ジギョウシャ</t>
    </rPh>
    <rPh sb="3" eb="4">
      <t>メイ</t>
    </rPh>
    <rPh sb="5" eb="8">
      <t>ダイヒョウシャ</t>
    </rPh>
    <rPh sb="8" eb="9">
      <t>メイ</t>
    </rPh>
    <phoneticPr fontId="4"/>
  </si>
  <si>
    <t>✓添付書類</t>
    <rPh sb="1" eb="3">
      <t>テンプ</t>
    </rPh>
    <rPh sb="3" eb="5">
      <t>ショルイ</t>
    </rPh>
    <phoneticPr fontId="4"/>
  </si>
  <si>
    <t>A</t>
  </si>
  <si>
    <t>Ｂ</t>
    <phoneticPr fontId="4"/>
  </si>
  <si>
    <t>Ｃ</t>
    <phoneticPr fontId="4"/>
  </si>
  <si>
    <t>A</t>
    <phoneticPr fontId="4"/>
  </si>
  <si>
    <t>B</t>
    <phoneticPr fontId="4"/>
  </si>
  <si>
    <t>C</t>
    <phoneticPr fontId="4"/>
  </si>
  <si>
    <t>19歳以上
21歳未満</t>
    <rPh sb="2" eb="3">
      <t>サイ</t>
    </rPh>
    <rPh sb="3" eb="5">
      <t>イジョウ</t>
    </rPh>
    <rPh sb="8" eb="9">
      <t>サイ</t>
    </rPh>
    <rPh sb="9" eb="11">
      <t>ミマン</t>
    </rPh>
    <phoneticPr fontId="4"/>
  </si>
  <si>
    <t>21歳以上36歳未満
かつ普通免許等
保有期間３年未満</t>
    <rPh sb="2" eb="3">
      <t>サイ</t>
    </rPh>
    <rPh sb="3" eb="5">
      <t>イジョウ</t>
    </rPh>
    <rPh sb="7" eb="8">
      <t>サイ</t>
    </rPh>
    <rPh sb="8" eb="10">
      <t>ミマン</t>
    </rPh>
    <rPh sb="13" eb="15">
      <t>フツウ</t>
    </rPh>
    <rPh sb="15" eb="17">
      <t>メンキョ</t>
    </rPh>
    <rPh sb="17" eb="18">
      <t>トウ</t>
    </rPh>
    <rPh sb="19" eb="21">
      <t>ホユウ</t>
    </rPh>
    <rPh sb="21" eb="23">
      <t>キカン</t>
    </rPh>
    <rPh sb="24" eb="25">
      <t>ネン</t>
    </rPh>
    <rPh sb="25" eb="27">
      <t>ミマン</t>
    </rPh>
    <phoneticPr fontId="4"/>
  </si>
  <si>
    <t>上記A、B
以外の者</t>
    <rPh sb="0" eb="2">
      <t>ジョウキ</t>
    </rPh>
    <rPh sb="6" eb="8">
      <t>イガイ</t>
    </rPh>
    <rPh sb="9" eb="10">
      <t>シャ</t>
    </rPh>
    <phoneticPr fontId="4"/>
  </si>
  <si>
    <t>人</t>
    <rPh sb="0" eb="1">
      <t>ニン</t>
    </rPh>
    <phoneticPr fontId="4"/>
  </si>
  <si>
    <t>補助上限額</t>
    <rPh sb="0" eb="2">
      <t>ホジョ</t>
    </rPh>
    <rPh sb="2" eb="4">
      <t>ジョウゲン</t>
    </rPh>
    <rPh sb="4" eb="5">
      <t>ガク</t>
    </rPh>
    <phoneticPr fontId="4"/>
  </si>
  <si>
    <t>…②</t>
    <phoneticPr fontId="4"/>
  </si>
  <si>
    <t>…③</t>
    <phoneticPr fontId="4"/>
  </si>
  <si>
    <t>…④</t>
    <phoneticPr fontId="4"/>
  </si>
  <si>
    <t>（1人目）</t>
    <rPh sb="2" eb="3">
      <t>ニン</t>
    </rPh>
    <rPh sb="3" eb="4">
      <t>メ</t>
    </rPh>
    <phoneticPr fontId="4"/>
  </si>
  <si>
    <t>大型免許取得年月日</t>
    <rPh sb="0" eb="2">
      <t>オオガタ</t>
    </rPh>
    <rPh sb="2" eb="4">
      <t>メンキョ</t>
    </rPh>
    <rPh sb="4" eb="6">
      <t>シュトク</t>
    </rPh>
    <rPh sb="6" eb="9">
      <t>ネンガッピ</t>
    </rPh>
    <phoneticPr fontId="4"/>
  </si>
  <si>
    <t>年</t>
    <rPh sb="0" eb="1">
      <t>ネン</t>
    </rPh>
    <phoneticPr fontId="4"/>
  </si>
  <si>
    <t>免許取得日年齢</t>
    <rPh sb="0" eb="2">
      <t>メンキョ</t>
    </rPh>
    <rPh sb="2" eb="4">
      <t>シュトク</t>
    </rPh>
    <rPh sb="4" eb="5">
      <t>ビ</t>
    </rPh>
    <rPh sb="5" eb="7">
      <t>ネンレイ</t>
    </rPh>
    <phoneticPr fontId="4"/>
  </si>
  <si>
    <t>月</t>
    <rPh sb="0" eb="1">
      <t>ガツ</t>
    </rPh>
    <phoneticPr fontId="4"/>
  </si>
  <si>
    <t>令和</t>
    <rPh sb="0" eb="2">
      <t>レイワ</t>
    </rPh>
    <phoneticPr fontId="4"/>
  </si>
  <si>
    <t>日</t>
    <rPh sb="0" eb="1">
      <t>ニチ</t>
    </rPh>
    <phoneticPr fontId="4"/>
  </si>
  <si>
    <t>免許取得費用（実費）</t>
    <rPh sb="0" eb="2">
      <t>メンキョ</t>
    </rPh>
    <rPh sb="2" eb="4">
      <t>シュトク</t>
    </rPh>
    <rPh sb="4" eb="6">
      <t>ヒヨウ</t>
    </rPh>
    <rPh sb="7" eb="9">
      <t>ジッピ</t>
    </rPh>
    <phoneticPr fontId="4"/>
  </si>
  <si>
    <t>※補助対象外経費の額を必ず除いてください</t>
    <rPh sb="1" eb="3">
      <t>ホジョ</t>
    </rPh>
    <rPh sb="3" eb="5">
      <t>タイショウ</t>
    </rPh>
    <rPh sb="5" eb="6">
      <t>ガイ</t>
    </rPh>
    <rPh sb="6" eb="8">
      <t>ケイヒ</t>
    </rPh>
    <rPh sb="9" eb="10">
      <t>ガク</t>
    </rPh>
    <rPh sb="11" eb="12">
      <t>カナラ</t>
    </rPh>
    <rPh sb="13" eb="14">
      <t>ノゾ</t>
    </rPh>
    <phoneticPr fontId="4"/>
  </si>
  <si>
    <t>補助類型Ａ</t>
    <rPh sb="0" eb="2">
      <t>ホジョ</t>
    </rPh>
    <rPh sb="2" eb="4">
      <t>ルイケイ</t>
    </rPh>
    <phoneticPr fontId="4"/>
  </si>
  <si>
    <t>補助類型Ｂ</t>
    <rPh sb="0" eb="2">
      <t>ホジョ</t>
    </rPh>
    <rPh sb="2" eb="4">
      <t>ルイケイ</t>
    </rPh>
    <phoneticPr fontId="4"/>
  </si>
  <si>
    <t>補助類型Ｃ</t>
    <rPh sb="0" eb="2">
      <t>ホジョ</t>
    </rPh>
    <rPh sb="2" eb="4">
      <t>ルイケイ</t>
    </rPh>
    <phoneticPr fontId="4"/>
  </si>
  <si>
    <t>（2人目）</t>
    <rPh sb="2" eb="3">
      <t>ニン</t>
    </rPh>
    <rPh sb="3" eb="4">
      <t>メ</t>
    </rPh>
    <phoneticPr fontId="4"/>
  </si>
  <si>
    <t>（3人目）</t>
    <rPh sb="2" eb="3">
      <t>ニン</t>
    </rPh>
    <rPh sb="3" eb="4">
      <t>メ</t>
    </rPh>
    <phoneticPr fontId="4"/>
  </si>
  <si>
    <t>免許取得日において、19歳以上21歳未満の者</t>
    <rPh sb="0" eb="2">
      <t>メンキョ</t>
    </rPh>
    <rPh sb="2" eb="4">
      <t>シュトク</t>
    </rPh>
    <rPh sb="4" eb="5">
      <t>ビ</t>
    </rPh>
    <rPh sb="12" eb="13">
      <t>サイ</t>
    </rPh>
    <rPh sb="13" eb="15">
      <t>イジョウ</t>
    </rPh>
    <rPh sb="17" eb="18">
      <t>サイ</t>
    </rPh>
    <rPh sb="18" eb="20">
      <t>ミマン</t>
    </rPh>
    <rPh sb="21" eb="22">
      <t>シャ</t>
    </rPh>
    <phoneticPr fontId="4"/>
  </si>
  <si>
    <t>免許取得日において、21歳以上36歳未満かつ</t>
    <rPh sb="0" eb="2">
      <t>メンキョ</t>
    </rPh>
    <rPh sb="2" eb="4">
      <t>シュトク</t>
    </rPh>
    <rPh sb="4" eb="5">
      <t>ビ</t>
    </rPh>
    <phoneticPr fontId="4"/>
  </si>
  <si>
    <t>普通免許等保有期間３年未満の者</t>
    <rPh sb="14" eb="15">
      <t>シャ</t>
    </rPh>
    <phoneticPr fontId="4"/>
  </si>
  <si>
    <t>上記Ａ、Ｂ以外の者</t>
    <rPh sb="0" eb="2">
      <t>ジョウキ</t>
    </rPh>
    <rPh sb="5" eb="7">
      <t>イガイ</t>
    </rPh>
    <rPh sb="8" eb="9">
      <t>シャ</t>
    </rPh>
    <phoneticPr fontId="4"/>
  </si>
  <si>
    <t>補助類型（上記参照）</t>
    <rPh sb="0" eb="2">
      <t>ホジョ</t>
    </rPh>
    <rPh sb="2" eb="4">
      <t>ルイケイ</t>
    </rPh>
    <rPh sb="5" eb="7">
      <t>ジョウキ</t>
    </rPh>
    <rPh sb="7" eb="9">
      <t>サンショウ</t>
    </rPh>
    <phoneticPr fontId="4"/>
  </si>
  <si>
    <t>普通</t>
    <rPh sb="0" eb="2">
      <t>フツウ</t>
    </rPh>
    <phoneticPr fontId="4"/>
  </si>
  <si>
    <t>当座</t>
    <rPh sb="0" eb="2">
      <t>トウザ</t>
    </rPh>
    <phoneticPr fontId="4"/>
  </si>
  <si>
    <t>申請年月日：令和</t>
    <rPh sb="0" eb="2">
      <t>シンセイ</t>
    </rPh>
    <rPh sb="2" eb="5">
      <t>ネンガッピ</t>
    </rPh>
    <rPh sb="6" eb="8">
      <t>レイワ</t>
    </rPh>
    <phoneticPr fontId="4"/>
  </si>
  <si>
    <t>〒</t>
    <phoneticPr fontId="4"/>
  </si>
  <si>
    <t>－</t>
    <phoneticPr fontId="4"/>
  </si>
  <si>
    <t>印</t>
    <rPh sb="0" eb="1">
      <t>イン</t>
    </rPh>
    <phoneticPr fontId="4"/>
  </si>
  <si>
    <t>フリガナ</t>
    <phoneticPr fontId="4"/>
  </si>
  <si>
    <t>平成</t>
  </si>
  <si>
    <t>青ト協</t>
    <rPh sb="0" eb="1">
      <t>アオ</t>
    </rPh>
    <rPh sb="2" eb="3">
      <t>キョウ</t>
    </rPh>
    <phoneticPr fontId="4"/>
  </si>
  <si>
    <r>
      <t xml:space="preserve">国等他の補助金の額
</t>
    </r>
    <r>
      <rPr>
        <sz val="9"/>
        <rFont val="ＭＳ Ｐゴシック"/>
        <family val="3"/>
        <charset val="128"/>
      </rPr>
      <t>（予定を含む）</t>
    </r>
    <rPh sb="0" eb="1">
      <t>クニ</t>
    </rPh>
    <rPh sb="1" eb="2">
      <t>トウ</t>
    </rPh>
    <rPh sb="2" eb="3">
      <t>タ</t>
    </rPh>
    <rPh sb="4" eb="7">
      <t>ホジョキン</t>
    </rPh>
    <rPh sb="8" eb="9">
      <t>ガク</t>
    </rPh>
    <rPh sb="11" eb="13">
      <t>ヨテイ</t>
    </rPh>
    <rPh sb="14" eb="15">
      <t>フク</t>
    </rPh>
    <phoneticPr fontId="4"/>
  </si>
  <si>
    <t>その他</t>
    <rPh sb="2" eb="3">
      <t>タ</t>
    </rPh>
    <phoneticPr fontId="4"/>
  </si>
  <si>
    <t>免許取得</t>
    <rPh sb="0" eb="2">
      <t>メンキョ</t>
    </rPh>
    <rPh sb="2" eb="4">
      <t>シュトク</t>
    </rPh>
    <phoneticPr fontId="4"/>
  </si>
  <si>
    <t>…いずれか一つにチェック</t>
    <rPh sb="5" eb="6">
      <t>ヒト</t>
    </rPh>
    <phoneticPr fontId="4"/>
  </si>
  <si>
    <t>…</t>
    <phoneticPr fontId="4"/>
  </si>
  <si>
    <t>…免許証の日付等から転記</t>
    <rPh sb="1" eb="3">
      <t>メンキョ</t>
    </rPh>
    <rPh sb="3" eb="4">
      <t>ショウ</t>
    </rPh>
    <rPh sb="5" eb="7">
      <t>ヒヅケ</t>
    </rPh>
    <rPh sb="7" eb="8">
      <t>トウ</t>
    </rPh>
    <rPh sb="10" eb="12">
      <t>テンキ</t>
    </rPh>
    <phoneticPr fontId="4"/>
  </si>
  <si>
    <t>補助対象経費の合計額</t>
    <rPh sb="0" eb="2">
      <t>ホジョ</t>
    </rPh>
    <rPh sb="2" eb="4">
      <t>タイショウ</t>
    </rPh>
    <rPh sb="4" eb="6">
      <t>ケイヒ</t>
    </rPh>
    <rPh sb="7" eb="9">
      <t>ゴウケイ</t>
    </rPh>
    <rPh sb="9" eb="10">
      <t>ガク</t>
    </rPh>
    <phoneticPr fontId="4"/>
  </si>
  <si>
    <t>類型</t>
    <rPh sb="0" eb="2">
      <t>ルイケイ</t>
    </rPh>
    <phoneticPr fontId="4"/>
  </si>
  <si>
    <r>
      <t xml:space="preserve">全ト協
</t>
    </r>
    <r>
      <rPr>
        <b/>
        <sz val="6"/>
        <rFont val="ＭＳ Ｐゴシック"/>
        <family val="3"/>
        <charset val="128"/>
      </rPr>
      <t>(特例教習受講)</t>
    </r>
    <rPh sb="0" eb="1">
      <t>ゼン</t>
    </rPh>
    <rPh sb="2" eb="3">
      <t>キョウ</t>
    </rPh>
    <rPh sb="5" eb="7">
      <t>トクレイ</t>
    </rPh>
    <rPh sb="7" eb="9">
      <t>キョウシュウ</t>
    </rPh>
    <rPh sb="9" eb="11">
      <t>ジュコウ</t>
    </rPh>
    <phoneticPr fontId="4"/>
  </si>
  <si>
    <t>事業実績報告書（令和6年度分）の写し</t>
    <rPh sb="0" eb="2">
      <t>ジギョウ</t>
    </rPh>
    <rPh sb="2" eb="4">
      <t>ジッセキ</t>
    </rPh>
    <rPh sb="4" eb="7">
      <t>ホウコクショ</t>
    </rPh>
    <rPh sb="8" eb="10">
      <t>レイワ</t>
    </rPh>
    <rPh sb="11" eb="13">
      <t>ネンド</t>
    </rPh>
    <rPh sb="13" eb="14">
      <t>ブン</t>
    </rPh>
    <rPh sb="16" eb="17">
      <t>ウツ</t>
    </rPh>
    <phoneticPr fontId="4"/>
  </si>
  <si>
    <t>振込先口座の金融機関、店名、口座種別、口座番号、フリガナが確認できる部分の写し</t>
    <rPh sb="0" eb="3">
      <t>フリコミサキ</t>
    </rPh>
    <rPh sb="3" eb="5">
      <t>コウザ</t>
    </rPh>
    <rPh sb="6" eb="8">
      <t>キンユウ</t>
    </rPh>
    <rPh sb="8" eb="10">
      <t>キカン</t>
    </rPh>
    <rPh sb="11" eb="13">
      <t>テンメイ</t>
    </rPh>
    <rPh sb="14" eb="16">
      <t>コウザ</t>
    </rPh>
    <rPh sb="16" eb="18">
      <t>シュベツ</t>
    </rPh>
    <rPh sb="19" eb="21">
      <t>コウザ</t>
    </rPh>
    <rPh sb="21" eb="23">
      <t>バンゴウ</t>
    </rPh>
    <rPh sb="29" eb="31">
      <t>カクニン</t>
    </rPh>
    <rPh sb="34" eb="36">
      <t>ブブン</t>
    </rPh>
    <rPh sb="37" eb="38">
      <t>ウツ</t>
    </rPh>
    <phoneticPr fontId="4"/>
  </si>
  <si>
    <r>
      <t>取得運転免許証の写し / 特例教習証明書の写し</t>
    </r>
    <r>
      <rPr>
        <sz val="10"/>
        <rFont val="ＭＳ Ｐゴシック"/>
        <family val="3"/>
        <charset val="128"/>
      </rPr>
      <t>（特例教習受講の場合）</t>
    </r>
    <rPh sb="0" eb="2">
      <t>シュトク</t>
    </rPh>
    <rPh sb="2" eb="4">
      <t>ウンテン</t>
    </rPh>
    <rPh sb="4" eb="7">
      <t>メンキョショウ</t>
    </rPh>
    <rPh sb="8" eb="9">
      <t>ウツ</t>
    </rPh>
    <rPh sb="13" eb="15">
      <t>トクレイ</t>
    </rPh>
    <rPh sb="15" eb="17">
      <t>キョウシュウ</t>
    </rPh>
    <rPh sb="17" eb="20">
      <t>ショウメイショ</t>
    </rPh>
    <rPh sb="21" eb="22">
      <t>ウツ</t>
    </rPh>
    <rPh sb="24" eb="26">
      <t>トクレイ</t>
    </rPh>
    <rPh sb="26" eb="28">
      <t>キョウシュウ</t>
    </rPh>
    <rPh sb="28" eb="30">
      <t>ジュコウ</t>
    </rPh>
    <rPh sb="31" eb="33">
      <t>バアイ</t>
    </rPh>
    <phoneticPr fontId="4"/>
  </si>
  <si>
    <t>運転者台帳の写し</t>
    <rPh sb="0" eb="2">
      <t>ウンテン</t>
    </rPh>
    <rPh sb="3" eb="5">
      <t>ダイチョウ</t>
    </rPh>
    <rPh sb="6" eb="7">
      <t>ウツ</t>
    </rPh>
    <phoneticPr fontId="4"/>
  </si>
  <si>
    <t xml:space="preserve">                     </t>
    <phoneticPr fontId="4"/>
  </si>
  <si>
    <t>令和７年度青森県トラック運送事業者人材確保対策支援事業免許補助金
交付申請書</t>
    <rPh sb="0" eb="2">
      <t>レイワ</t>
    </rPh>
    <rPh sb="3" eb="5">
      <t>ネンド</t>
    </rPh>
    <rPh sb="5" eb="8">
      <t>アオモリケン</t>
    </rPh>
    <rPh sb="12" eb="14">
      <t>ウンソウ</t>
    </rPh>
    <rPh sb="14" eb="17">
      <t>ジギョウシャ</t>
    </rPh>
    <rPh sb="17" eb="19">
      <t>ジンザイ</t>
    </rPh>
    <rPh sb="19" eb="21">
      <t>カクホ</t>
    </rPh>
    <rPh sb="21" eb="23">
      <t>タイサク</t>
    </rPh>
    <rPh sb="23" eb="25">
      <t>シエン</t>
    </rPh>
    <rPh sb="25" eb="27">
      <t>ジギョウ</t>
    </rPh>
    <rPh sb="27" eb="29">
      <t>メンキョ</t>
    </rPh>
    <rPh sb="29" eb="32">
      <t>ホジョキン</t>
    </rPh>
    <rPh sb="33" eb="35">
      <t>コウフ</t>
    </rPh>
    <rPh sb="35" eb="38">
      <t>シンセイショ</t>
    </rPh>
    <phoneticPr fontId="4"/>
  </si>
  <si>
    <t>大型免許取得者の詳細</t>
    <rPh sb="0" eb="2">
      <t>オオガタ</t>
    </rPh>
    <rPh sb="2" eb="4">
      <t>メンキョ</t>
    </rPh>
    <rPh sb="4" eb="7">
      <t>シュトクシャ</t>
    </rPh>
    <rPh sb="8" eb="10">
      <t>ショウサイ</t>
    </rPh>
    <phoneticPr fontId="4"/>
  </si>
  <si>
    <t>大型免許取得者の詳細（様式１別紙）</t>
    <rPh sb="0" eb="2">
      <t>オオガタ</t>
    </rPh>
    <rPh sb="2" eb="4">
      <t>メンキョ</t>
    </rPh>
    <rPh sb="4" eb="7">
      <t>シュトクシャ</t>
    </rPh>
    <rPh sb="8" eb="10">
      <t>ショウサイ</t>
    </rPh>
    <rPh sb="11" eb="13">
      <t>ヨウシキ</t>
    </rPh>
    <rPh sb="14" eb="16">
      <t>ベッシ</t>
    </rPh>
    <phoneticPr fontId="4"/>
  </si>
  <si>
    <t>令和７年度青森県トラック運送事業者人材確保対策支援事業免許補助金に関する大型免許取得費用 内訳書（様式２）</t>
    <rPh sb="0" eb="2">
      <t>レイワ</t>
    </rPh>
    <rPh sb="3" eb="5">
      <t>ネンド</t>
    </rPh>
    <rPh sb="5" eb="8">
      <t>アオモリケン</t>
    </rPh>
    <rPh sb="12" eb="14">
      <t>ウンソウ</t>
    </rPh>
    <rPh sb="14" eb="17">
      <t>ジギョウシャ</t>
    </rPh>
    <rPh sb="17" eb="19">
      <t>ジンザイ</t>
    </rPh>
    <rPh sb="19" eb="21">
      <t>カクホ</t>
    </rPh>
    <rPh sb="21" eb="23">
      <t>タイサク</t>
    </rPh>
    <rPh sb="23" eb="25">
      <t>シエン</t>
    </rPh>
    <rPh sb="25" eb="27">
      <t>ジギョウ</t>
    </rPh>
    <rPh sb="27" eb="29">
      <t>メンキョ</t>
    </rPh>
    <rPh sb="29" eb="32">
      <t>ホジョキン</t>
    </rPh>
    <rPh sb="33" eb="34">
      <t>カン</t>
    </rPh>
    <rPh sb="36" eb="38">
      <t>オオガタ</t>
    </rPh>
    <rPh sb="38" eb="40">
      <t>メンキョ</t>
    </rPh>
    <rPh sb="40" eb="42">
      <t>シュトク</t>
    </rPh>
    <rPh sb="42" eb="44">
      <t>ヒヨウ</t>
    </rPh>
    <rPh sb="45" eb="48">
      <t>ウチワケショ</t>
    </rPh>
    <rPh sb="49" eb="51">
      <t>ヨウシキ</t>
    </rPh>
    <phoneticPr fontId="4"/>
  </si>
  <si>
    <t>事業継続意思を確認する誓約書（様式３）</t>
    <rPh sb="0" eb="2">
      <t>ジギョウ</t>
    </rPh>
    <rPh sb="2" eb="4">
      <t>ケイゾク</t>
    </rPh>
    <rPh sb="4" eb="6">
      <t>イシ</t>
    </rPh>
    <rPh sb="7" eb="9">
      <t>カクニン</t>
    </rPh>
    <rPh sb="11" eb="14">
      <t>セイヤクショ</t>
    </rPh>
    <rPh sb="15" eb="17">
      <t>ヨウシキ</t>
    </rPh>
    <phoneticPr fontId="4"/>
  </si>
  <si>
    <r>
      <t>支払いを証する書類の写し</t>
    </r>
    <r>
      <rPr>
        <sz val="11"/>
        <rFont val="ＭＳ Ｐゴシック"/>
        <family val="3"/>
        <charset val="128"/>
      </rPr>
      <t>※領収書、振込明細書等</t>
    </r>
    <rPh sb="0" eb="2">
      <t>シハラ</t>
    </rPh>
    <rPh sb="4" eb="5">
      <t>ショウ</t>
    </rPh>
    <rPh sb="7" eb="9">
      <t>ショルイ</t>
    </rPh>
    <rPh sb="10" eb="11">
      <t>ウツ</t>
    </rPh>
    <rPh sb="13" eb="16">
      <t>リョウシュウショ</t>
    </rPh>
    <rPh sb="17" eb="19">
      <t>フリコミ</t>
    </rPh>
    <rPh sb="19" eb="22">
      <t>メイサイショ</t>
    </rPh>
    <rPh sb="22" eb="23">
      <t>トウ</t>
    </rPh>
    <phoneticPr fontId="4"/>
  </si>
  <si>
    <r>
      <t xml:space="preserve">雇用保険被保険者通知書等の写し
</t>
    </r>
    <r>
      <rPr>
        <sz val="11"/>
        <rFont val="ＭＳ Ｐゴシック"/>
        <family val="3"/>
        <charset val="128"/>
      </rPr>
      <t>（従業員として雇用されていることが確認できる、公の書類）</t>
    </r>
    <phoneticPr fontId="4"/>
  </si>
  <si>
    <r>
      <t>国・青ト協・全ト協の補助金・助成金を受けている又は受けようとしている場合、当該金額がわかる書類　</t>
    </r>
    <r>
      <rPr>
        <sz val="10"/>
        <rFont val="ＭＳ Ｐゴシック"/>
        <family val="3"/>
        <charset val="128"/>
      </rPr>
      <t>（交付申請書の写し、制度の交付要綱、等）</t>
    </r>
    <rPh sb="0" eb="1">
      <t>クニ</t>
    </rPh>
    <rPh sb="2" eb="3">
      <t>アオ</t>
    </rPh>
    <rPh sb="4" eb="5">
      <t>キョウ</t>
    </rPh>
    <rPh sb="6" eb="7">
      <t>ゼン</t>
    </rPh>
    <rPh sb="8" eb="9">
      <t>キョウ</t>
    </rPh>
    <rPh sb="10" eb="13">
      <t>ホジョキン</t>
    </rPh>
    <rPh sb="14" eb="17">
      <t>ジョセイキン</t>
    </rPh>
    <rPh sb="18" eb="19">
      <t>ウ</t>
    </rPh>
    <rPh sb="23" eb="24">
      <t>マタ</t>
    </rPh>
    <rPh sb="25" eb="26">
      <t>ウ</t>
    </rPh>
    <rPh sb="34" eb="36">
      <t>バアイ</t>
    </rPh>
    <rPh sb="37" eb="39">
      <t>トウガイ</t>
    </rPh>
    <rPh sb="39" eb="41">
      <t>キンガク</t>
    </rPh>
    <rPh sb="45" eb="47">
      <t>ショルイ</t>
    </rPh>
    <rPh sb="49" eb="51">
      <t>コウフ</t>
    </rPh>
    <rPh sb="51" eb="54">
      <t>シンセイショ</t>
    </rPh>
    <rPh sb="55" eb="56">
      <t>ウツ</t>
    </rPh>
    <rPh sb="58" eb="60">
      <t>セイド</t>
    </rPh>
    <rPh sb="61" eb="63">
      <t>コウフ</t>
    </rPh>
    <rPh sb="63" eb="65">
      <t>ヨウコウ</t>
    </rPh>
    <rPh sb="66" eb="67">
      <t>トウ</t>
    </rPh>
    <phoneticPr fontId="4"/>
  </si>
  <si>
    <t>円</t>
    <rPh sb="0" eb="1">
      <t>エン</t>
    </rPh>
    <phoneticPr fontId="4"/>
  </si>
  <si>
    <t>補助金請求 累計額</t>
    <rPh sb="0" eb="2">
      <t>ホジョ</t>
    </rPh>
    <rPh sb="2" eb="3">
      <t>キン</t>
    </rPh>
    <rPh sb="3" eb="5">
      <t>セイキュウ</t>
    </rPh>
    <rPh sb="6" eb="8">
      <t>ルイケイ</t>
    </rPh>
    <rPh sb="8" eb="9">
      <t>ガク</t>
    </rPh>
    <phoneticPr fontId="4"/>
  </si>
  <si>
    <t>請 求 額</t>
    <rPh sb="0" eb="1">
      <t>ショウ</t>
    </rPh>
    <rPh sb="2" eb="3">
      <t>モトム</t>
    </rPh>
    <rPh sb="4" eb="5">
      <t>ガク</t>
    </rPh>
    <phoneticPr fontId="4"/>
  </si>
  <si>
    <t>補助対象経費の合計額
※取得費用－補助金の額</t>
    <rPh sb="0" eb="2">
      <t>ホジョ</t>
    </rPh>
    <rPh sb="2" eb="4">
      <t>タイショウ</t>
    </rPh>
    <rPh sb="4" eb="6">
      <t>ケイヒ</t>
    </rPh>
    <rPh sb="7" eb="9">
      <t>ゴウケイ</t>
    </rPh>
    <rPh sb="9" eb="10">
      <t>ガク</t>
    </rPh>
    <phoneticPr fontId="4"/>
  </si>
  <si>
    <t>…①　</t>
    <phoneticPr fontId="4"/>
  </si>
  <si>
    <r>
      <rPr>
        <sz val="14"/>
        <rFont val="ＭＳ Ｐゴシック"/>
        <family val="3"/>
        <charset val="128"/>
      </rPr>
      <t>→</t>
    </r>
    <r>
      <rPr>
        <sz val="11"/>
        <rFont val="ＭＳ Ｐゴシック"/>
        <family val="3"/>
        <charset val="128"/>
      </rPr>
      <t xml:space="preserve">
対象経費1/2</t>
    </r>
    <rPh sb="2" eb="4">
      <t>タイショウ</t>
    </rPh>
    <rPh sb="4" eb="6">
      <t>ケイヒ</t>
    </rPh>
    <phoneticPr fontId="4"/>
  </si>
  <si>
    <t>（補助上限額）</t>
    <phoneticPr fontId="4"/>
  </si>
  <si>
    <r>
      <t>請求</t>
    </r>
    <r>
      <rPr>
        <b/>
        <u/>
        <sz val="11"/>
        <rFont val="ＭＳ Ｐゴシック"/>
        <family val="3"/>
        <charset val="128"/>
      </rPr>
      <t>済</t>
    </r>
    <r>
      <rPr>
        <sz val="11"/>
        <rFont val="ＭＳ Ｐゴシック"/>
        <family val="3"/>
        <charset val="128"/>
      </rPr>
      <t>・交付決定</t>
    </r>
    <r>
      <rPr>
        <b/>
        <u/>
        <sz val="11"/>
        <rFont val="ＭＳ Ｐゴシック"/>
        <family val="3"/>
        <charset val="128"/>
      </rPr>
      <t>済</t>
    </r>
    <r>
      <rPr>
        <sz val="11"/>
        <rFont val="ＭＳ Ｐゴシック"/>
        <family val="3"/>
        <charset val="128"/>
      </rPr>
      <t>額</t>
    </r>
    <rPh sb="0" eb="2">
      <t>セイキュウ</t>
    </rPh>
    <rPh sb="2" eb="3">
      <t>ズ</t>
    </rPh>
    <rPh sb="4" eb="6">
      <t>コウフ</t>
    </rPh>
    <rPh sb="6" eb="9">
      <t>ケッテイズ</t>
    </rPh>
    <rPh sb="9" eb="10">
      <t>ガク</t>
    </rPh>
    <phoneticPr fontId="4"/>
  </si>
  <si>
    <t>…「①対象経費1/2相当額」と「⑤上限額」
　　いずれか低い方の額（千円未満切り捨て）</t>
    <rPh sb="3" eb="7">
      <t>タイショウケイヒ</t>
    </rPh>
    <rPh sb="10" eb="12">
      <t>ソウトウ</t>
    </rPh>
    <rPh sb="12" eb="13">
      <t>ガク</t>
    </rPh>
    <rPh sb="17" eb="20">
      <t>ジョウゲンガク</t>
    </rPh>
    <rPh sb="28" eb="29">
      <t>ヒク</t>
    </rPh>
    <rPh sb="30" eb="31">
      <t>ホウ</t>
    </rPh>
    <rPh sb="32" eb="33">
      <t>ガク</t>
    </rPh>
    <rPh sb="34" eb="36">
      <t>センエン</t>
    </rPh>
    <rPh sb="36" eb="38">
      <t>ミマン</t>
    </rPh>
    <rPh sb="38" eb="39">
      <t>キ</t>
    </rPh>
    <rPh sb="40" eb="41">
      <t>ス</t>
    </rPh>
    <phoneticPr fontId="4"/>
  </si>
  <si>
    <r>
      <t>…⑤
　</t>
    </r>
    <r>
      <rPr>
        <sz val="8"/>
        <rFont val="ＭＳ Ｐゴシック"/>
        <family val="3"/>
        <charset val="128"/>
      </rPr>
      <t>（②＋③＋④）</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</si>
</sst>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b/>
      <sz val="14"/>
      <name val="ＭＳ Ｐゴシック"/>
      <family val="3"/>
      <charset val="128"/>
    </font>
    <font>
      <sz val="14"/>
      <color theme="0"/>
      <name val="ＭＳ Ｐゴシック"/>
      <family val="3"/>
      <charset val="128"/>
    </font>
    <font>
      <sz val="12"/>
      <color theme="0"/>
      <name val="ＭＳ Ｐゴシック"/>
      <family val="3"/>
      <charset val="128"/>
    </font>
    <font>
      <sz val="11"/>
      <color theme="0"/>
      <name val="ＭＳ Ｐゴシック"/>
      <family val="3"/>
      <charset val="128"/>
    </font>
    <font>
      <b/>
      <sz val="11"/>
      <color theme="0"/>
      <name val="ＭＳ Ｐゴシック"/>
      <family val="3"/>
      <charset val="128"/>
    </font>
    <font>
      <b/>
      <sz val="9"/>
      <name val="ＭＳ Ｐゴシック"/>
      <family val="3"/>
      <charset val="128"/>
    </font>
    <font>
      <sz val="11"/>
      <name val="ＭＳ Ｐゴシック"/>
      <family val="3"/>
      <charset val="128"/>
    </font>
    <font>
      <b/>
      <sz val="6"/>
      <name val="ＭＳ Ｐゴシック"/>
      <family val="3"/>
      <charset val="128"/>
    </font>
    <font>
      <sz val="11.5"/>
      <name val="ＭＳ Ｐゴシック"/>
      <family val="3"/>
      <charset val="128"/>
    </font>
    <font>
      <b/>
      <u/>
      <sz val="11"/>
      <name val="ＭＳ Ｐゴシック"/>
      <family val="3"/>
      <charset val="128"/>
    </font>
    <font>
      <b/>
      <sz val="11"/>
      <color indexed="81"/>
      <name val="MS P ゴシック"/>
      <family val="3"/>
      <charset val="128"/>
    </font>
    <font>
      <sz val="8"/>
      <name val="ＭＳ Ｐ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96">
    <border>
      <left/>
      <right/>
      <top/>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269">
    <xf numFmtId="0" fontId="0" fillId="0" borderId="0" xfId="0"/>
    <xf numFmtId="0" fontId="0" fillId="0" borderId="0" xfId="0"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26" xfId="0" applyFont="1" applyBorder="1" applyAlignment="1">
      <alignment horizontal="center" vertical="center"/>
    </xf>
    <xf numFmtId="0" fontId="5" fillId="0" borderId="4" xfId="0" applyFont="1" applyBorder="1" applyAlignment="1">
      <alignment vertical="center"/>
    </xf>
    <xf numFmtId="0" fontId="5" fillId="0" borderId="6"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58" xfId="0" applyFont="1" applyBorder="1" applyAlignment="1">
      <alignment horizontal="center" vertical="center" wrapText="1"/>
    </xf>
    <xf numFmtId="0" fontId="5" fillId="2" borderId="6" xfId="0" applyFont="1" applyFill="1" applyBorder="1" applyAlignment="1">
      <alignment vertical="center"/>
    </xf>
    <xf numFmtId="0" fontId="0" fillId="0" borderId="32" xfId="0" applyBorder="1" applyAlignment="1">
      <alignment horizontal="center" vertical="center"/>
    </xf>
    <xf numFmtId="0" fontId="5" fillId="0" borderId="60" xfId="0" applyFont="1" applyBorder="1" applyAlignment="1">
      <alignment vertical="center"/>
    </xf>
    <xf numFmtId="0" fontId="5" fillId="0" borderId="61" xfId="0" applyFont="1" applyBorder="1" applyAlignment="1">
      <alignment vertical="center"/>
    </xf>
    <xf numFmtId="0" fontId="5" fillId="0" borderId="63" xfId="0" applyFont="1" applyBorder="1" applyAlignment="1">
      <alignment horizontal="left" vertical="center"/>
    </xf>
    <xf numFmtId="0" fontId="5" fillId="0" borderId="64" xfId="0" applyFont="1" applyBorder="1" applyAlignment="1">
      <alignment vertical="center"/>
    </xf>
    <xf numFmtId="0" fontId="5" fillId="0" borderId="35" xfId="0" applyFont="1" applyBorder="1" applyAlignment="1">
      <alignment vertical="center"/>
    </xf>
    <xf numFmtId="0" fontId="5" fillId="0" borderId="39" xfId="0" applyFont="1" applyBorder="1" applyAlignment="1">
      <alignment horizontal="left" vertical="center"/>
    </xf>
    <xf numFmtId="0" fontId="5" fillId="0" borderId="40" xfId="0" applyFont="1" applyBorder="1" applyAlignment="1">
      <alignment vertical="center"/>
    </xf>
    <xf numFmtId="0" fontId="11" fillId="0" borderId="0" xfId="0" applyFont="1" applyAlignment="1">
      <alignment horizontal="center" vertical="center"/>
    </xf>
    <xf numFmtId="0" fontId="12" fillId="0" borderId="5" xfId="0" applyFont="1" applyBorder="1" applyAlignment="1">
      <alignment vertical="center"/>
    </xf>
    <xf numFmtId="0" fontId="13" fillId="0" borderId="0" xfId="0" applyFont="1" applyAlignment="1">
      <alignment vertical="center"/>
    </xf>
    <xf numFmtId="0" fontId="5" fillId="3" borderId="6" xfId="0" applyFont="1" applyFill="1" applyBorder="1" applyAlignment="1">
      <alignment vertical="center"/>
    </xf>
    <xf numFmtId="0" fontId="5" fillId="0" borderId="68" xfId="0" applyFont="1" applyBorder="1" applyAlignment="1">
      <alignment vertical="center"/>
    </xf>
    <xf numFmtId="0" fontId="5" fillId="0" borderId="58" xfId="0" applyFont="1" applyBorder="1" applyAlignment="1">
      <alignment horizontal="center"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56" xfId="0" applyFont="1" applyBorder="1" applyAlignment="1">
      <alignment vertical="center"/>
    </xf>
    <xf numFmtId="0" fontId="5" fillId="0" borderId="31" xfId="0" applyFont="1" applyBorder="1" applyAlignment="1">
      <alignment vertical="center"/>
    </xf>
    <xf numFmtId="0" fontId="5" fillId="0" borderId="8" xfId="0" applyFont="1" applyBorder="1" applyAlignment="1">
      <alignment vertical="center"/>
    </xf>
    <xf numFmtId="0" fontId="5" fillId="0" borderId="3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12" fillId="0" borderId="7" xfId="0" applyFont="1" applyBorder="1" applyAlignment="1">
      <alignment vertical="center"/>
    </xf>
    <xf numFmtId="0" fontId="5" fillId="3" borderId="8" xfId="0" applyFont="1" applyFill="1" applyBorder="1" applyAlignment="1">
      <alignment vertical="center"/>
    </xf>
    <xf numFmtId="0" fontId="5" fillId="2" borderId="8" xfId="0" applyFont="1" applyFill="1" applyBorder="1" applyAlignment="1">
      <alignment vertical="center"/>
    </xf>
    <xf numFmtId="0" fontId="5" fillId="0" borderId="71" xfId="0" applyFont="1" applyBorder="1" applyAlignment="1">
      <alignment vertical="center"/>
    </xf>
    <xf numFmtId="0" fontId="14" fillId="3" borderId="72" xfId="0" applyFont="1" applyFill="1" applyBorder="1" applyAlignment="1">
      <alignment vertical="center" shrinkToFit="1"/>
    </xf>
    <xf numFmtId="0" fontId="7" fillId="0" borderId="72" xfId="0" applyFont="1" applyBorder="1" applyAlignment="1">
      <alignment horizontal="left" vertical="center" shrinkToFit="1"/>
    </xf>
    <xf numFmtId="0" fontId="0" fillId="0" borderId="72" xfId="0" applyBorder="1" applyAlignment="1">
      <alignment vertical="center" shrinkToFit="1"/>
    </xf>
    <xf numFmtId="0" fontId="0" fillId="0" borderId="73" xfId="0" applyBorder="1" applyAlignment="1">
      <alignment vertical="center" shrinkToFit="1"/>
    </xf>
    <xf numFmtId="0" fontId="12" fillId="0" borderId="44" xfId="0" applyFont="1" applyBorder="1" applyAlignment="1">
      <alignment vertical="center"/>
    </xf>
    <xf numFmtId="0" fontId="5" fillId="0" borderId="45" xfId="0" applyFont="1" applyBorder="1" applyAlignment="1">
      <alignment vertical="center"/>
    </xf>
    <xf numFmtId="0" fontId="5" fillId="2" borderId="45" xfId="0" applyFont="1" applyFill="1" applyBorder="1" applyAlignment="1">
      <alignment vertical="center"/>
    </xf>
    <xf numFmtId="0" fontId="5" fillId="0" borderId="45" xfId="0" applyFont="1" applyBorder="1" applyAlignment="1">
      <alignment vertical="center" shrinkToFit="1"/>
    </xf>
    <xf numFmtId="0" fontId="9" fillId="0" borderId="65" xfId="0" applyFont="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38" fontId="5" fillId="0" borderId="22" xfId="2" applyFont="1" applyBorder="1" applyAlignment="1">
      <alignment vertical="center"/>
    </xf>
    <xf numFmtId="0" fontId="5" fillId="0" borderId="22" xfId="0" applyFont="1" applyBorder="1" applyAlignment="1">
      <alignment vertical="center" wrapText="1" shrinkToFit="1"/>
    </xf>
    <xf numFmtId="0" fontId="5" fillId="0" borderId="23" xfId="0" applyFont="1" applyBorder="1" applyAlignment="1">
      <alignment vertical="center" wrapText="1" shrinkToFit="1"/>
    </xf>
    <xf numFmtId="14" fontId="12" fillId="0" borderId="33" xfId="0" applyNumberFormat="1" applyFont="1" applyBorder="1" applyAlignment="1">
      <alignment horizontal="right" vertical="center"/>
    </xf>
    <xf numFmtId="14" fontId="12" fillId="0" borderId="40" xfId="0" applyNumberFormat="1" applyFont="1" applyBorder="1" applyAlignment="1">
      <alignment vertical="center"/>
    </xf>
    <xf numFmtId="38" fontId="9" fillId="0" borderId="39" xfId="2" applyFont="1" applyFill="1" applyBorder="1" applyAlignment="1">
      <alignment vertical="center" shrinkToFit="1"/>
    </xf>
    <xf numFmtId="38" fontId="5" fillId="0" borderId="80" xfId="2" applyFont="1" applyFill="1" applyBorder="1" applyAlignment="1">
      <alignment vertical="center" shrinkToFit="1"/>
    </xf>
    <xf numFmtId="0" fontId="5" fillId="0" borderId="40" xfId="0" applyFont="1" applyBorder="1" applyAlignment="1">
      <alignment vertical="center" shrinkToFit="1"/>
    </xf>
    <xf numFmtId="38" fontId="5" fillId="0" borderId="39" xfId="2" applyFont="1" applyFill="1" applyBorder="1" applyAlignment="1">
      <alignment vertical="center" shrinkToFit="1"/>
    </xf>
    <xf numFmtId="0" fontId="12" fillId="0" borderId="26" xfId="0" applyFont="1" applyBorder="1" applyAlignment="1">
      <alignment horizontal="center" vertical="center"/>
    </xf>
    <xf numFmtId="0" fontId="13" fillId="0" borderId="73" xfId="0" applyFont="1" applyBorder="1" applyAlignment="1">
      <alignment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38" fontId="9" fillId="0" borderId="0" xfId="2" applyFont="1" applyFill="1" applyBorder="1" applyAlignment="1">
      <alignment horizontal="center" vertical="center" shrinkToFit="1"/>
    </xf>
    <xf numFmtId="38" fontId="9" fillId="0" borderId="0" xfId="2" applyFont="1" applyFill="1" applyBorder="1" applyAlignment="1">
      <alignment vertical="center" shrinkToFit="1"/>
    </xf>
    <xf numFmtId="38" fontId="5" fillId="0" borderId="0" xfId="2" applyFont="1" applyFill="1" applyBorder="1" applyAlignment="1">
      <alignment vertical="center" shrinkToFit="1"/>
    </xf>
    <xf numFmtId="0" fontId="5" fillId="0" borderId="0" xfId="0" applyFont="1" applyAlignment="1">
      <alignment vertical="center" shrinkToFit="1"/>
    </xf>
    <xf numFmtId="38" fontId="15" fillId="0" borderId="0" xfId="2" applyFont="1" applyFill="1" applyBorder="1" applyAlignment="1">
      <alignment horizontal="right" vertical="center" shrinkToFit="1"/>
    </xf>
    <xf numFmtId="38" fontId="9" fillId="0" borderId="0" xfId="2" applyFont="1" applyFill="1" applyBorder="1" applyAlignment="1">
      <alignment horizontal="right" vertical="center" shrinkToFit="1"/>
    </xf>
    <xf numFmtId="0" fontId="5" fillId="0" borderId="0" xfId="0" applyFont="1" applyAlignment="1">
      <alignment horizontal="right" vertical="center" shrinkToFit="1"/>
    </xf>
    <xf numFmtId="0" fontId="0" fillId="0" borderId="72" xfId="0" applyBorder="1" applyAlignment="1">
      <alignment vertical="center"/>
    </xf>
    <xf numFmtId="0" fontId="0" fillId="0" borderId="72" xfId="0" applyBorder="1" applyAlignment="1">
      <alignment horizontal="right" vertical="center"/>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5" fillId="0" borderId="54" xfId="0" applyFont="1" applyBorder="1" applyAlignment="1">
      <alignment horizontal="center" vertical="center"/>
    </xf>
    <xf numFmtId="0" fontId="5" fillId="0" borderId="1" xfId="0" applyFont="1" applyBorder="1" applyAlignment="1">
      <alignment horizontal="center" vertical="center" wrapText="1"/>
    </xf>
    <xf numFmtId="0" fontId="0" fillId="0" borderId="62" xfId="0" applyBorder="1" applyAlignment="1">
      <alignment horizontal="center" vertical="center"/>
    </xf>
    <xf numFmtId="0" fontId="0" fillId="0" borderId="36" xfId="0" applyBorder="1" applyAlignment="1">
      <alignment horizontal="center" vertical="center"/>
    </xf>
    <xf numFmtId="38" fontId="16" fillId="0" borderId="22" xfId="2" applyFont="1" applyBorder="1" applyAlignment="1">
      <alignment vertical="center"/>
    </xf>
    <xf numFmtId="0" fontId="5" fillId="0" borderId="22" xfId="0" applyFont="1" applyBorder="1" applyAlignment="1">
      <alignment horizontal="right" vertical="center"/>
    </xf>
    <xf numFmtId="0" fontId="5" fillId="0" borderId="22" xfId="0" applyFont="1" applyBorder="1" applyAlignment="1">
      <alignment vertical="center"/>
    </xf>
    <xf numFmtId="0" fontId="5" fillId="0" borderId="23" xfId="0" applyFont="1" applyBorder="1" applyAlignment="1">
      <alignment horizontal="left" vertical="center"/>
    </xf>
    <xf numFmtId="49" fontId="5" fillId="0" borderId="44" xfId="0" applyNumberFormat="1" applyFont="1" applyBorder="1" applyAlignment="1">
      <alignment vertical="top" wrapText="1"/>
    </xf>
    <xf numFmtId="49" fontId="5" fillId="0" borderId="45" xfId="0" applyNumberFormat="1" applyFont="1" applyBorder="1" applyAlignment="1">
      <alignment vertical="top"/>
    </xf>
    <xf numFmtId="0" fontId="5" fillId="0" borderId="45" xfId="0" applyFont="1" applyBorder="1" applyAlignment="1">
      <alignment vertical="top"/>
    </xf>
    <xf numFmtId="0" fontId="5" fillId="0" borderId="41" xfId="0" applyFont="1" applyBorder="1" applyAlignment="1">
      <alignment vertical="top"/>
    </xf>
    <xf numFmtId="38" fontId="9" fillId="0" borderId="89" xfId="1" applyFont="1" applyFill="1" applyBorder="1" applyAlignment="1">
      <alignment vertical="center"/>
    </xf>
    <xf numFmtId="0" fontId="5" fillId="0" borderId="46"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left" vertical="center"/>
    </xf>
    <xf numFmtId="0" fontId="0" fillId="0" borderId="28" xfId="0" applyBorder="1" applyAlignment="1">
      <alignment horizontal="left" vertical="center"/>
    </xf>
    <xf numFmtId="0" fontId="5" fillId="0" borderId="5" xfId="0" applyFont="1" applyBorder="1" applyAlignment="1">
      <alignment horizontal="center" vertical="center" wrapText="1"/>
    </xf>
    <xf numFmtId="0" fontId="0" fillId="0" borderId="6" xfId="0" applyBorder="1" applyAlignment="1">
      <alignment horizontal="left" vertical="center"/>
    </xf>
    <xf numFmtId="0" fontId="0" fillId="0" borderId="26" xfId="0" applyBorder="1" applyAlignment="1">
      <alignment horizontal="left" vertical="center"/>
    </xf>
    <xf numFmtId="0" fontId="0" fillId="0" borderId="6" xfId="0" applyBorder="1" applyAlignment="1">
      <alignment vertical="center"/>
    </xf>
    <xf numFmtId="0" fontId="0" fillId="0" borderId="26" xfId="0" applyBorder="1" applyAlignment="1">
      <alignment vertical="center"/>
    </xf>
    <xf numFmtId="0" fontId="5" fillId="0" borderId="55" xfId="0" applyFont="1" applyBorder="1" applyAlignment="1">
      <alignment horizontal="center" vertical="center" wrapText="1"/>
    </xf>
    <xf numFmtId="0" fontId="5" fillId="4" borderId="15" xfId="0" applyFont="1" applyFill="1" applyBorder="1" applyAlignment="1">
      <alignment horizontal="center" vertical="center"/>
    </xf>
    <xf numFmtId="38" fontId="5" fillId="4" borderId="16" xfId="1" applyFont="1" applyFill="1" applyBorder="1" applyAlignment="1">
      <alignment vertical="center"/>
    </xf>
    <xf numFmtId="0" fontId="5" fillId="4" borderId="6" xfId="0" applyFont="1" applyFill="1" applyBorder="1" applyAlignment="1">
      <alignment horizontal="center" vertical="center" textRotation="255"/>
    </xf>
    <xf numFmtId="0" fontId="0" fillId="4" borderId="10" xfId="0" applyFill="1" applyBorder="1" applyAlignment="1">
      <alignment horizontal="center" vertical="center" wrapText="1"/>
    </xf>
    <xf numFmtId="0" fontId="0" fillId="4" borderId="5" xfId="0" applyFill="1" applyBorder="1" applyAlignment="1">
      <alignment horizontal="center" vertical="center" wrapText="1"/>
    </xf>
    <xf numFmtId="0" fontId="5" fillId="4" borderId="6" xfId="0" applyFont="1" applyFill="1" applyBorder="1" applyAlignment="1">
      <alignment vertical="center"/>
    </xf>
    <xf numFmtId="0" fontId="5" fillId="4" borderId="26" xfId="0" applyFont="1" applyFill="1" applyBorder="1" applyAlignment="1">
      <alignment vertical="center"/>
    </xf>
    <xf numFmtId="0" fontId="5" fillId="4" borderId="6" xfId="0" applyFont="1" applyFill="1" applyBorder="1" applyAlignment="1">
      <alignment horizontal="center" vertical="center"/>
    </xf>
    <xf numFmtId="0" fontId="6" fillId="4" borderId="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55" xfId="0" applyFont="1" applyFill="1" applyBorder="1" applyAlignment="1">
      <alignment horizontal="center" vertical="center"/>
    </xf>
    <xf numFmtId="38" fontId="5" fillId="4" borderId="53" xfId="1" applyFont="1" applyFill="1" applyBorder="1" applyAlignment="1">
      <alignment vertical="center"/>
    </xf>
    <xf numFmtId="49" fontId="5" fillId="5" borderId="45" xfId="0" applyNumberFormat="1" applyFont="1" applyFill="1" applyBorder="1" applyAlignment="1">
      <alignment horizontal="right" vertical="top"/>
    </xf>
    <xf numFmtId="0" fontId="5" fillId="5" borderId="22" xfId="0" applyFont="1" applyFill="1" applyBorder="1" applyAlignment="1">
      <alignment horizontal="right" vertical="center"/>
    </xf>
    <xf numFmtId="0" fontId="5" fillId="5" borderId="92" xfId="0" applyFont="1" applyFill="1" applyBorder="1" applyAlignment="1">
      <alignment vertical="center" wrapText="1"/>
    </xf>
    <xf numFmtId="0" fontId="5" fillId="5" borderId="46" xfId="0" applyFont="1" applyFill="1" applyBorder="1" applyAlignment="1">
      <alignment vertical="center" wrapText="1"/>
    </xf>
    <xf numFmtId="0" fontId="5" fillId="5" borderId="93" xfId="0" applyFont="1" applyFill="1" applyBorder="1" applyAlignment="1">
      <alignment horizontal="center" vertical="center"/>
    </xf>
    <xf numFmtId="0" fontId="5" fillId="5" borderId="94" xfId="0" applyFont="1" applyFill="1" applyBorder="1" applyAlignment="1">
      <alignment horizontal="center" vertical="center"/>
    </xf>
    <xf numFmtId="0" fontId="5" fillId="4" borderId="59" xfId="0" applyFont="1" applyFill="1" applyBorder="1" applyAlignment="1">
      <alignment horizontal="center" vertical="center"/>
    </xf>
    <xf numFmtId="38" fontId="18" fillId="4" borderId="28" xfId="1" applyFont="1" applyFill="1" applyBorder="1" applyAlignment="1">
      <alignment vertical="center" wrapText="1"/>
    </xf>
    <xf numFmtId="0" fontId="5" fillId="4" borderId="0" xfId="0" applyFont="1" applyFill="1" applyAlignment="1">
      <alignment vertical="center" wrapText="1"/>
    </xf>
    <xf numFmtId="0" fontId="5" fillId="4" borderId="6" xfId="0" applyFont="1" applyFill="1" applyBorder="1" applyAlignment="1">
      <alignment vertical="center" wrapText="1"/>
    </xf>
    <xf numFmtId="38" fontId="5" fillId="4" borderId="39" xfId="1" applyFont="1" applyFill="1" applyBorder="1" applyAlignment="1">
      <alignment vertical="center"/>
    </xf>
    <xf numFmtId="38" fontId="5" fillId="4" borderId="60" xfId="1" applyFont="1" applyFill="1" applyBorder="1" applyAlignment="1">
      <alignment vertical="center"/>
    </xf>
    <xf numFmtId="0" fontId="8" fillId="4" borderId="10" xfId="0" applyFont="1" applyFill="1" applyBorder="1" applyAlignment="1">
      <alignment horizontal="center" vertical="center" wrapText="1"/>
    </xf>
    <xf numFmtId="38" fontId="5" fillId="4" borderId="45" xfId="1" applyFont="1" applyFill="1" applyBorder="1" applyAlignment="1">
      <alignment vertical="center" wrapText="1"/>
    </xf>
    <xf numFmtId="38" fontId="0" fillId="0" borderId="87" xfId="1" applyFont="1" applyFill="1" applyBorder="1" applyAlignment="1">
      <alignment horizontal="center" vertical="center" wrapText="1" shrinkToFit="1"/>
    </xf>
    <xf numFmtId="38" fontId="16" fillId="0" borderId="88" xfId="1" applyFont="1" applyFill="1" applyBorder="1" applyAlignment="1">
      <alignment horizontal="center" vertical="center" wrapText="1" shrinkToFit="1"/>
    </xf>
    <xf numFmtId="38" fontId="16" fillId="0" borderId="95" xfId="1" applyFont="1" applyFill="1" applyBorder="1" applyAlignment="1">
      <alignment horizontal="center" vertical="center" wrapText="1" shrinkToFit="1"/>
    </xf>
    <xf numFmtId="38" fontId="10" fillId="0" borderId="88" xfId="1" applyFont="1" applyFill="1" applyBorder="1" applyAlignment="1">
      <alignment horizontal="right" vertical="center" wrapText="1" shrinkToFit="1"/>
    </xf>
    <xf numFmtId="0" fontId="0" fillId="4" borderId="45" xfId="0" applyFill="1" applyBorder="1" applyAlignment="1">
      <alignment horizontal="center" vertical="center" wrapText="1"/>
    </xf>
    <xf numFmtId="0" fontId="5" fillId="4" borderId="6" xfId="0" applyFont="1" applyFill="1" applyBorder="1" applyAlignment="1">
      <alignment horizontal="center" vertical="center" wrapText="1"/>
    </xf>
    <xf numFmtId="38" fontId="3" fillId="4" borderId="6" xfId="1" applyFont="1" applyFill="1" applyBorder="1" applyAlignment="1">
      <alignment horizontal="right" vertical="center"/>
    </xf>
    <xf numFmtId="38" fontId="10" fillId="4" borderId="45" xfId="1" applyFont="1" applyFill="1" applyBorder="1" applyAlignment="1">
      <alignment horizontal="right" vertical="center" wrapText="1"/>
    </xf>
    <xf numFmtId="0" fontId="5" fillId="0" borderId="5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7" xfId="0" applyFont="1" applyBorder="1" applyAlignment="1">
      <alignment horizontal="center" vertical="center" wrapText="1"/>
    </xf>
    <xf numFmtId="0" fontId="0" fillId="0" borderId="6" xfId="0" applyBorder="1" applyAlignment="1">
      <alignment horizontal="left" vertical="center" wrapText="1"/>
    </xf>
    <xf numFmtId="0" fontId="0" fillId="0" borderId="26" xfId="0" applyBorder="1" applyAlignment="1">
      <alignment horizontal="left" vertical="center" wrapText="1"/>
    </xf>
    <xf numFmtId="0" fontId="5" fillId="0" borderId="34"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90" xfId="0" applyFont="1" applyBorder="1" applyAlignment="1">
      <alignment horizontal="center" vertical="center"/>
    </xf>
    <xf numFmtId="0" fontId="5" fillId="5" borderId="91" xfId="0" applyFont="1" applyFill="1" applyBorder="1" applyAlignment="1">
      <alignment horizontal="center" vertical="center"/>
    </xf>
    <xf numFmtId="0" fontId="5" fillId="5" borderId="60"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4" xfId="0" applyFont="1" applyFill="1" applyBorder="1" applyAlignment="1">
      <alignment horizontal="left" vertical="center" shrinkToFit="1"/>
    </xf>
    <xf numFmtId="0" fontId="5" fillId="5" borderId="25" xfId="0" applyFont="1" applyFill="1" applyBorder="1" applyAlignment="1">
      <alignment horizontal="left" vertical="center" shrinkToFit="1"/>
    </xf>
    <xf numFmtId="0" fontId="0" fillId="0" borderId="53" xfId="0" applyBorder="1" applyAlignment="1">
      <alignment horizontal="left" vertical="center" wrapText="1"/>
    </xf>
    <xf numFmtId="0" fontId="0" fillId="0" borderId="56" xfId="0" applyBorder="1" applyAlignment="1">
      <alignment horizontal="left" vertical="center" wrapText="1"/>
    </xf>
    <xf numFmtId="0" fontId="0" fillId="0" borderId="6" xfId="0" applyBorder="1" applyAlignment="1">
      <alignment horizontal="left" vertical="center"/>
    </xf>
    <xf numFmtId="0" fontId="0" fillId="0" borderId="26" xfId="0" applyBorder="1" applyAlignment="1">
      <alignment horizontal="left" vertical="center"/>
    </xf>
    <xf numFmtId="0" fontId="0" fillId="0" borderId="82" xfId="0" applyBorder="1" applyAlignment="1">
      <alignment horizontal="center" wrapText="1"/>
    </xf>
    <xf numFmtId="0" fontId="0" fillId="0" borderId="83" xfId="0" applyBorder="1" applyAlignment="1">
      <alignment horizontal="center" wrapText="1"/>
    </xf>
    <xf numFmtId="0" fontId="0" fillId="0" borderId="84" xfId="0" applyBorder="1" applyAlignment="1">
      <alignment horizontal="center" wrapText="1"/>
    </xf>
    <xf numFmtId="0" fontId="5" fillId="5" borderId="83" xfId="0" applyFont="1" applyFill="1" applyBorder="1" applyAlignment="1">
      <alignment horizontal="left" vertical="center"/>
    </xf>
    <xf numFmtId="0" fontId="5" fillId="5" borderId="85" xfId="0" applyFont="1" applyFill="1" applyBorder="1" applyAlignment="1">
      <alignment horizontal="left" vertical="center"/>
    </xf>
    <xf numFmtId="0" fontId="5" fillId="5" borderId="86" xfId="0" applyFont="1" applyFill="1" applyBorder="1" applyAlignment="1">
      <alignment horizontal="left"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5" xfId="0" applyFont="1" applyBorder="1" applyAlignment="1">
      <alignment horizontal="center" vertical="center"/>
    </xf>
    <xf numFmtId="0" fontId="5" fillId="0" borderId="46" xfId="0" applyFont="1" applyBorder="1" applyAlignment="1">
      <alignment horizontal="center" vertical="center"/>
    </xf>
    <xf numFmtId="0" fontId="5" fillId="0" borderId="76" xfId="0" applyFont="1" applyBorder="1" applyAlignment="1">
      <alignment horizontal="center" vertical="center"/>
    </xf>
    <xf numFmtId="0" fontId="5" fillId="5" borderId="14" xfId="0" applyFont="1" applyFill="1" applyBorder="1" applyAlignment="1">
      <alignment horizontal="center" vertical="center"/>
    </xf>
    <xf numFmtId="0" fontId="5" fillId="5" borderId="27" xfId="0" applyFont="1" applyFill="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5" borderId="20" xfId="0" applyFont="1" applyFill="1" applyBorder="1" applyAlignment="1">
      <alignment horizontal="left" vertical="center"/>
    </xf>
    <xf numFmtId="0" fontId="5" fillId="5" borderId="4" xfId="0" applyFont="1" applyFill="1" applyBorder="1" applyAlignment="1">
      <alignment horizontal="left" vertical="center"/>
    </xf>
    <xf numFmtId="0" fontId="5" fillId="5" borderId="25" xfId="0" applyFont="1" applyFill="1" applyBorder="1" applyAlignment="1">
      <alignment horizontal="left"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2" xfId="0" applyFont="1" applyFill="1" applyBorder="1" applyAlignment="1">
      <alignment horizontal="center" vertical="center" textRotation="255"/>
    </xf>
    <xf numFmtId="0" fontId="0" fillId="4" borderId="42" xfId="0" applyFill="1" applyBorder="1"/>
    <xf numFmtId="38" fontId="10" fillId="4" borderId="16" xfId="1" applyFont="1" applyFill="1" applyBorder="1" applyAlignment="1">
      <alignment horizontal="center" vertical="center"/>
    </xf>
    <xf numFmtId="38" fontId="10" fillId="4" borderId="53" xfId="1" applyFont="1" applyFill="1" applyBorder="1" applyAlignment="1">
      <alignment horizontal="right" vertical="center"/>
    </xf>
    <xf numFmtId="38" fontId="10" fillId="4" borderId="60" xfId="1" applyFont="1" applyFill="1" applyBorder="1" applyAlignment="1">
      <alignment horizontal="right" vertical="center"/>
    </xf>
    <xf numFmtId="38" fontId="16" fillId="4" borderId="63" xfId="1" applyFont="1" applyFill="1" applyBorder="1" applyAlignment="1">
      <alignment horizontal="left" vertical="center" wrapText="1"/>
    </xf>
    <xf numFmtId="38" fontId="16" fillId="4" borderId="64" xfId="1" applyFont="1" applyFill="1" applyBorder="1" applyAlignment="1">
      <alignment horizontal="left" vertical="center" wrapText="1"/>
    </xf>
    <xf numFmtId="0" fontId="5" fillId="4" borderId="68"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58" xfId="0" applyFont="1" applyFill="1" applyBorder="1" applyAlignment="1">
      <alignment horizontal="center" vertical="center"/>
    </xf>
    <xf numFmtId="38" fontId="5" fillId="4" borderId="53" xfId="1" applyFont="1" applyFill="1" applyBorder="1" applyAlignment="1">
      <alignment horizontal="left" vertical="center" wrapText="1"/>
    </xf>
    <xf numFmtId="38" fontId="5" fillId="4" borderId="56" xfId="1"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2" xfId="0" applyFont="1" applyBorder="1" applyAlignment="1">
      <alignment horizontal="right" vertical="center" shrinkToFit="1"/>
    </xf>
    <xf numFmtId="0" fontId="5" fillId="0" borderId="30"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77" xfId="0" applyFont="1" applyBorder="1" applyAlignment="1">
      <alignment horizontal="center" vertical="center"/>
    </xf>
    <xf numFmtId="0" fontId="5" fillId="0" borderId="51"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49" fontId="5" fillId="5" borderId="45" xfId="0" applyNumberFormat="1" applyFont="1" applyFill="1" applyBorder="1" applyAlignment="1">
      <alignment horizontal="left" vertical="top"/>
    </xf>
    <xf numFmtId="0" fontId="3" fillId="5" borderId="9"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5" fillId="0" borderId="74" xfId="0" applyFont="1" applyBorder="1" applyAlignment="1">
      <alignment horizontal="center" vertical="center" wrapText="1"/>
    </xf>
    <xf numFmtId="0" fontId="5" fillId="0" borderId="1" xfId="0" applyFont="1" applyBorder="1" applyAlignment="1">
      <alignment horizontal="center" vertical="center" wrapText="1"/>
    </xf>
    <xf numFmtId="0" fontId="3" fillId="5" borderId="5" xfId="0" applyFont="1" applyFill="1" applyBorder="1" applyAlignment="1">
      <alignment horizontal="left" vertical="center" shrinkToFit="1"/>
    </xf>
    <xf numFmtId="0" fontId="3" fillId="5" borderId="6" xfId="0" applyFont="1" applyFill="1" applyBorder="1" applyAlignment="1">
      <alignment horizontal="left" vertical="center" shrinkToFit="1"/>
    </xf>
    <xf numFmtId="0" fontId="5" fillId="0" borderId="43" xfId="0" applyFont="1" applyBorder="1" applyAlignment="1">
      <alignment horizontal="center" vertical="center" textRotation="255"/>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5" borderId="12" xfId="0" applyFont="1" applyFill="1" applyBorder="1" applyAlignment="1">
      <alignment horizontal="center" vertical="center"/>
    </xf>
    <xf numFmtId="38" fontId="9" fillId="0" borderId="67" xfId="2" applyFont="1" applyFill="1" applyBorder="1" applyAlignment="1">
      <alignment horizontal="center" vertical="center" wrapText="1" shrinkToFit="1"/>
    </xf>
    <xf numFmtId="38" fontId="9" fillId="0" borderId="39" xfId="2" applyFont="1" applyFill="1" applyBorder="1" applyAlignment="1">
      <alignment horizontal="center" vertical="center" wrapText="1" shrinkToFit="1"/>
    </xf>
    <xf numFmtId="38" fontId="9" fillId="2" borderId="39" xfId="2" applyFont="1" applyFill="1" applyBorder="1" applyAlignment="1">
      <alignment horizontal="right" vertical="center" shrinkToFit="1"/>
    </xf>
    <xf numFmtId="38" fontId="9" fillId="0" borderId="67" xfId="2" applyFont="1" applyFill="1" applyBorder="1" applyAlignment="1">
      <alignment horizontal="center" vertical="center" shrinkToFit="1"/>
    </xf>
    <xf numFmtId="38" fontId="9" fillId="0" borderId="39" xfId="2" applyFont="1" applyFill="1" applyBorder="1" applyAlignment="1">
      <alignment horizontal="center" vertical="center" shrinkToFit="1"/>
    </xf>
    <xf numFmtId="0" fontId="5" fillId="2" borderId="39" xfId="0" applyFont="1" applyFill="1" applyBorder="1" applyAlignment="1">
      <alignment horizontal="right" vertical="center" shrinkToFit="1"/>
    </xf>
    <xf numFmtId="0" fontId="0" fillId="0" borderId="0" xfId="0" applyAlignment="1">
      <alignment horizontal="left" vertical="center" wrapText="1" shrinkToFit="1"/>
    </xf>
    <xf numFmtId="38" fontId="9" fillId="0" borderId="63" xfId="0" applyNumberFormat="1" applyFont="1" applyBorder="1" applyAlignment="1">
      <alignment horizontal="center" vertical="center"/>
    </xf>
    <xf numFmtId="38" fontId="9" fillId="0" borderId="0" xfId="0" applyNumberFormat="1" applyFont="1" applyAlignment="1">
      <alignment horizontal="center" vertical="center"/>
    </xf>
    <xf numFmtId="38" fontId="9" fillId="0" borderId="39" xfId="0" applyNumberFormat="1" applyFont="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6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5"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50" xfId="0" applyFont="1" applyBorder="1" applyAlignment="1">
      <alignment horizontal="center" vertical="center"/>
    </xf>
    <xf numFmtId="0" fontId="5" fillId="0" borderId="21" xfId="0" applyFont="1" applyBorder="1" applyAlignment="1">
      <alignment horizontal="center" vertical="center"/>
    </xf>
    <xf numFmtId="0" fontId="5" fillId="0" borderId="78" xfId="0" applyFont="1" applyBorder="1" applyAlignment="1">
      <alignment horizontal="center" vertical="center"/>
    </xf>
    <xf numFmtId="38" fontId="9" fillId="2" borderId="79" xfId="2" applyFont="1" applyFill="1" applyBorder="1" applyAlignment="1">
      <alignment horizontal="right" vertical="center"/>
    </xf>
    <xf numFmtId="38" fontId="9" fillId="2" borderId="22" xfId="2" applyFont="1" applyFill="1" applyBorder="1" applyAlignment="1">
      <alignment horizontal="right" vertical="center"/>
    </xf>
    <xf numFmtId="0" fontId="5" fillId="0" borderId="37" xfId="0" applyFont="1" applyBorder="1" applyAlignment="1">
      <alignment horizontal="center" vertical="center"/>
    </xf>
    <xf numFmtId="38" fontId="9" fillId="0" borderId="38" xfId="2" applyFont="1" applyFill="1" applyBorder="1" applyAlignment="1">
      <alignment horizontal="center" vertical="center" shrinkToFit="1"/>
    </xf>
    <xf numFmtId="0" fontId="5" fillId="0" borderId="57" xfId="0" applyFont="1" applyBorder="1" applyAlignment="1">
      <alignment horizontal="center" vertical="center" textRotation="255"/>
    </xf>
    <xf numFmtId="0" fontId="0" fillId="0" borderId="29" xfId="0" applyBorder="1"/>
    <xf numFmtId="0" fontId="5" fillId="2" borderId="59" xfId="0" applyFont="1" applyFill="1" applyBorder="1" applyAlignment="1">
      <alignment vertical="center"/>
    </xf>
    <xf numFmtId="0" fontId="5" fillId="2" borderId="60" xfId="0" applyFont="1" applyFill="1" applyBorder="1" applyAlignment="1">
      <alignment vertical="center"/>
    </xf>
    <xf numFmtId="0" fontId="5" fillId="2" borderId="61" xfId="0" applyFont="1" applyFill="1" applyBorder="1" applyAlignment="1">
      <alignmen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6" xfId="0" applyFont="1" applyFill="1" applyBorder="1" applyAlignment="1">
      <alignment horizontal="left" vertical="center"/>
    </xf>
    <xf numFmtId="0" fontId="5" fillId="0" borderId="6" xfId="0" applyFont="1" applyBorder="1" applyAlignment="1">
      <alignment horizontal="center" vertical="center" shrinkToFit="1"/>
    </xf>
    <xf numFmtId="38" fontId="9" fillId="0" borderId="81" xfId="2" applyFont="1" applyFill="1" applyBorder="1" applyAlignment="1">
      <alignment horizontal="center" vertical="center" wrapText="1" shrinkToFit="1"/>
    </xf>
    <xf numFmtId="38" fontId="9" fillId="0" borderId="80" xfId="2" applyFont="1" applyFill="1" applyBorder="1" applyAlignment="1">
      <alignment horizontal="center" vertical="center" shrinkToFit="1"/>
    </xf>
    <xf numFmtId="38" fontId="9" fillId="2" borderId="80" xfId="2" applyFont="1" applyFill="1" applyBorder="1" applyAlignment="1">
      <alignment horizontal="right" vertical="center" shrinkToFit="1"/>
    </xf>
    <xf numFmtId="38" fontId="9" fillId="0" borderId="81" xfId="2" applyFont="1" applyFill="1" applyBorder="1" applyAlignment="1">
      <alignment horizontal="center" vertical="center" shrinkToFit="1"/>
    </xf>
    <xf numFmtId="0" fontId="5" fillId="2" borderId="80" xfId="0" applyFont="1" applyFill="1" applyBorder="1" applyAlignment="1">
      <alignment horizontal="right" vertical="center" shrinkToFit="1"/>
    </xf>
    <xf numFmtId="0" fontId="5" fillId="0" borderId="1" xfId="0" applyFont="1" applyBorder="1" applyAlignment="1">
      <alignment horizontal="center" vertical="center"/>
    </xf>
  </cellXfs>
  <cellStyles count="3">
    <cellStyle name="桁区切り" xfId="1" builtinId="6"/>
    <cellStyle name="桁区切り 2" xfId="2" xr:uid="{75D1CBC9-B076-4F59-9049-68D07C9F5E8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38" lockText="1" noThreeD="1"/>
</file>

<file path=xl/ctrlProps/ctrlProp14.xml><?xml version="1.0" encoding="utf-8"?>
<formControlPr xmlns="http://schemas.microsoft.com/office/spreadsheetml/2009/9/main" objectType="CheckBox" fmlaLink="F38" lockText="1" noThreeD="1"/>
</file>

<file path=xl/ctrlProps/ctrlProp15.xml><?xml version="1.0" encoding="utf-8"?>
<formControlPr xmlns="http://schemas.microsoft.com/office/spreadsheetml/2009/9/main" objectType="CheckBox" fmlaLink="H38" lockText="1" noThreeD="1"/>
</file>

<file path=xl/ctrlProps/ctrlProp16.xml><?xml version="1.0" encoding="utf-8"?>
<formControlPr xmlns="http://schemas.microsoft.com/office/spreadsheetml/2009/9/main" objectType="CheckBox" fmlaLink="D39" lockText="1" noThreeD="1"/>
</file>

<file path=xl/ctrlProps/ctrlProp17.xml><?xml version="1.0" encoding="utf-8"?>
<formControlPr xmlns="http://schemas.microsoft.com/office/spreadsheetml/2009/9/main" objectType="CheckBox" fmlaLink="F39" lockText="1" noThreeD="1"/>
</file>

<file path=xl/ctrlProps/ctrlProp18.xml><?xml version="1.0" encoding="utf-8"?>
<formControlPr xmlns="http://schemas.microsoft.com/office/spreadsheetml/2009/9/main" objectType="CheckBox" fmlaLink="H39" lockText="1" noThreeD="1"/>
</file>

<file path=xl/ctrlProps/ctrlProp19.xml><?xml version="1.0" encoding="utf-8"?>
<formControlPr xmlns="http://schemas.microsoft.com/office/spreadsheetml/2009/9/main" objectType="CheckBox" fmlaLink="D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F40" lockText="1" noThreeD="1"/>
</file>

<file path=xl/ctrlProps/ctrlProp21.xml><?xml version="1.0" encoding="utf-8"?>
<formControlPr xmlns="http://schemas.microsoft.com/office/spreadsheetml/2009/9/main" objectType="CheckBox" fmlaLink="H40"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23</xdr:row>
          <xdr:rowOff>38100</xdr:rowOff>
        </xdr:from>
        <xdr:to>
          <xdr:col>3</xdr:col>
          <xdr:colOff>257175</xdr:colOff>
          <xdr:row>23</xdr:row>
          <xdr:rowOff>247650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24</xdr:row>
          <xdr:rowOff>38100</xdr:rowOff>
        </xdr:from>
        <xdr:to>
          <xdr:col>3</xdr:col>
          <xdr:colOff>266700</xdr:colOff>
          <xdr:row>24</xdr:row>
          <xdr:rowOff>247650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28575</xdr:rowOff>
        </xdr:from>
        <xdr:to>
          <xdr:col>3</xdr:col>
          <xdr:colOff>257175</xdr:colOff>
          <xdr:row>25</xdr:row>
          <xdr:rowOff>238125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26</xdr:row>
          <xdr:rowOff>95250</xdr:rowOff>
        </xdr:from>
        <xdr:to>
          <xdr:col>3</xdr:col>
          <xdr:colOff>266700</xdr:colOff>
          <xdr:row>26</xdr:row>
          <xdr:rowOff>304800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95250</xdr:rowOff>
        </xdr:from>
        <xdr:to>
          <xdr:col>3</xdr:col>
          <xdr:colOff>257175</xdr:colOff>
          <xdr:row>27</xdr:row>
          <xdr:rowOff>304800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38100</xdr:rowOff>
        </xdr:from>
        <xdr:to>
          <xdr:col>3</xdr:col>
          <xdr:colOff>257175</xdr:colOff>
          <xdr:row>22</xdr:row>
          <xdr:rowOff>247650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85725</xdr:rowOff>
        </xdr:from>
        <xdr:to>
          <xdr:col>3</xdr:col>
          <xdr:colOff>257175</xdr:colOff>
          <xdr:row>21</xdr:row>
          <xdr:rowOff>295275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38100</xdr:rowOff>
        </xdr:from>
        <xdr:to>
          <xdr:col>3</xdr:col>
          <xdr:colOff>257175</xdr:colOff>
          <xdr:row>20</xdr:row>
          <xdr:rowOff>247650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114300</xdr:rowOff>
        </xdr:from>
        <xdr:to>
          <xdr:col>3</xdr:col>
          <xdr:colOff>257175</xdr:colOff>
          <xdr:row>19</xdr:row>
          <xdr:rowOff>323850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38100</xdr:rowOff>
        </xdr:from>
        <xdr:to>
          <xdr:col>3</xdr:col>
          <xdr:colOff>257175</xdr:colOff>
          <xdr:row>18</xdr:row>
          <xdr:rowOff>247650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104775</xdr:rowOff>
        </xdr:from>
        <xdr:to>
          <xdr:col>8</xdr:col>
          <xdr:colOff>276225</xdr:colOff>
          <xdr:row>17</xdr:row>
          <xdr:rowOff>314325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104775</xdr:rowOff>
        </xdr:from>
        <xdr:to>
          <xdr:col>6</xdr:col>
          <xdr:colOff>285750</xdr:colOff>
          <xdr:row>17</xdr:row>
          <xdr:rowOff>314325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66675</xdr:colOff>
      <xdr:row>0</xdr:row>
      <xdr:rowOff>76199</xdr:rowOff>
    </xdr:from>
    <xdr:to>
      <xdr:col>31</xdr:col>
      <xdr:colOff>234203</xdr:colOff>
      <xdr:row>7</xdr:row>
      <xdr:rowOff>228599</xdr:rowOff>
    </xdr:to>
    <xdr:sp macro="" textlink="">
      <xdr:nvSpPr>
        <xdr:cNvPr id="3" name="テキスト ボックス 2">
          <a:extLst>
            <a:ext uri="{FF2B5EF4-FFF2-40B4-BE49-F238E27FC236}">
              <a16:creationId xmlns:a16="http://schemas.microsoft.com/office/drawing/2014/main" id="{DB535A5C-61A2-401A-B31F-8E0668114113}"/>
            </a:ext>
          </a:extLst>
        </xdr:cNvPr>
        <xdr:cNvSpPr txBox="1"/>
      </xdr:nvSpPr>
      <xdr:spPr>
        <a:xfrm>
          <a:off x="7781925" y="76199"/>
          <a:ext cx="7720853" cy="2771775"/>
        </a:xfrm>
        <a:prstGeom prst="rect">
          <a:avLst/>
        </a:prstGeom>
        <a:solidFill>
          <a:schemeClr val="lt1"/>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入力方法</a:t>
          </a:r>
          <a:r>
            <a:rPr kumimoji="1" lang="en-US" altLang="ja-JP" sz="2000"/>
            <a:t>】</a:t>
          </a:r>
        </a:p>
        <a:p>
          <a:r>
            <a:rPr kumimoji="1" lang="ja-JP" altLang="en-US" sz="2000"/>
            <a:t>１．別シート</a:t>
          </a:r>
          <a:r>
            <a:rPr kumimoji="1" lang="ja-JP" altLang="en-US" sz="2000" b="1" u="sng"/>
            <a:t>「様式１別紙」</a:t>
          </a:r>
          <a:r>
            <a:rPr kumimoji="1" lang="ja-JP" altLang="en-US" sz="2000"/>
            <a:t>のオレンジに色付けされている</a:t>
          </a:r>
          <a:endParaRPr kumimoji="1" lang="en-US" altLang="ja-JP" sz="2000"/>
        </a:p>
        <a:p>
          <a:r>
            <a:rPr kumimoji="1" lang="ja-JP" altLang="en-US" sz="2000"/>
            <a:t>　　箇所入力してください。</a:t>
          </a:r>
          <a:endParaRPr kumimoji="1" lang="en-US" altLang="ja-JP" sz="2000"/>
        </a:p>
        <a:p>
          <a:r>
            <a:rPr kumimoji="1" lang="ja-JP" altLang="en-US" sz="2000"/>
            <a:t>　　→「対象経費等の額」</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青色になっている箇所）</a:t>
          </a:r>
          <a:r>
            <a:rPr kumimoji="1" lang="ja-JP" altLang="en-US" sz="2000"/>
            <a:t>が反映されます。</a:t>
          </a:r>
          <a:endParaRPr kumimoji="1" lang="en-US" altLang="ja-JP" sz="2000"/>
        </a:p>
        <a:p>
          <a:endParaRPr kumimoji="1" lang="en-US" altLang="ja-JP" sz="2000"/>
        </a:p>
        <a:p>
          <a:r>
            <a:rPr kumimoji="1" lang="ja-JP" altLang="en-US" sz="2000"/>
            <a:t>２．このシートのオレンジに色がついている箇所をご記入ください。</a:t>
          </a:r>
          <a:endParaRPr kumimoji="1" lang="en-US" altLang="ja-JP" sz="2000"/>
        </a:p>
        <a:p>
          <a:r>
            <a:rPr kumimoji="1" lang="ja-JP" altLang="en-US" sz="2000"/>
            <a:t>　　青色箇所は自動的に計算されますので、入力不要です。</a:t>
          </a:r>
          <a:endParaRPr kumimoji="1" lang="en-US" altLang="ja-JP" sz="2000"/>
        </a:p>
        <a:p>
          <a:endParaRPr kumimoji="1" lang="ja-JP" altLang="en-US" sz="3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12</xdr:row>
          <xdr:rowOff>47625</xdr:rowOff>
        </xdr:from>
        <xdr:to>
          <xdr:col>3</xdr:col>
          <xdr:colOff>409575</xdr:colOff>
          <xdr:row>12</xdr:row>
          <xdr:rowOff>276225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57150</xdr:rowOff>
        </xdr:from>
        <xdr:to>
          <xdr:col>5</xdr:col>
          <xdr:colOff>352425</xdr:colOff>
          <xdr:row>12</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38100</xdr:rowOff>
        </xdr:from>
        <xdr:to>
          <xdr:col>7</xdr:col>
          <xdr:colOff>304800</xdr:colOff>
          <xdr:row>12</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22</xdr:row>
          <xdr:rowOff>38100</xdr:rowOff>
        </xdr:from>
        <xdr:to>
          <xdr:col>4</xdr:col>
          <xdr:colOff>0</xdr:colOff>
          <xdr:row>22</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47625</xdr:rowOff>
        </xdr:from>
        <xdr:to>
          <xdr:col>5</xdr:col>
          <xdr:colOff>314325</xdr:colOff>
          <xdr:row>22</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38100</xdr:rowOff>
        </xdr:from>
        <xdr:to>
          <xdr:col>8</xdr:col>
          <xdr:colOff>0</xdr:colOff>
          <xdr:row>22</xdr:row>
          <xdr:rowOff>257175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32</xdr:row>
          <xdr:rowOff>57150</xdr:rowOff>
        </xdr:from>
        <xdr:to>
          <xdr:col>4</xdr:col>
          <xdr:colOff>0</xdr:colOff>
          <xdr:row>32</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47625</xdr:rowOff>
        </xdr:from>
        <xdr:to>
          <xdr:col>5</xdr:col>
          <xdr:colOff>314325</xdr:colOff>
          <xdr:row>32</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38100</xdr:rowOff>
        </xdr:from>
        <xdr:to>
          <xdr:col>8</xdr:col>
          <xdr:colOff>0</xdr:colOff>
          <xdr:row>32</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276225</xdr:colOff>
      <xdr:row>1</xdr:row>
      <xdr:rowOff>142875</xdr:rowOff>
    </xdr:from>
    <xdr:to>
      <xdr:col>31</xdr:col>
      <xdr:colOff>152399</xdr:colOff>
      <xdr:row>9</xdr:row>
      <xdr:rowOff>238124</xdr:rowOff>
    </xdr:to>
    <xdr:sp macro="" textlink="">
      <xdr:nvSpPr>
        <xdr:cNvPr id="3" name="テキスト ボックス 2">
          <a:extLst>
            <a:ext uri="{FF2B5EF4-FFF2-40B4-BE49-F238E27FC236}">
              <a16:creationId xmlns:a16="http://schemas.microsoft.com/office/drawing/2014/main" id="{7A71639A-664F-41E2-8995-7BC539852DF6}"/>
            </a:ext>
          </a:extLst>
        </xdr:cNvPr>
        <xdr:cNvSpPr txBox="1"/>
      </xdr:nvSpPr>
      <xdr:spPr>
        <a:xfrm>
          <a:off x="7477125" y="361950"/>
          <a:ext cx="6810374" cy="1657349"/>
        </a:xfrm>
        <a:prstGeom prst="rect">
          <a:avLst/>
        </a:prstGeom>
        <a:solidFill>
          <a:schemeClr val="lt1"/>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入力方法</a:t>
          </a:r>
          <a:r>
            <a:rPr kumimoji="1" lang="en-US" altLang="ja-JP" sz="2000"/>
            <a:t>】</a:t>
          </a:r>
        </a:p>
        <a:p>
          <a:r>
            <a:rPr kumimoji="1" lang="ja-JP" altLang="en-US" sz="2000"/>
            <a:t>１．オレンジに色がついている箇所をご入力ください。</a:t>
          </a:r>
          <a:endParaRPr kumimoji="1" lang="en-US" altLang="ja-JP" sz="2000"/>
        </a:p>
        <a:p>
          <a:r>
            <a:rPr kumimoji="1" lang="ja-JP" altLang="en-US" sz="1400"/>
            <a:t>　　　</a:t>
          </a:r>
          <a:r>
            <a:rPr kumimoji="1" lang="en-US" altLang="ja-JP" sz="1400"/>
            <a:t>※</a:t>
          </a:r>
          <a:r>
            <a:rPr kumimoji="1" lang="ja-JP" altLang="en-US" sz="1400"/>
            <a:t> 免許取得日年齢は、オレンジ箇所をすべて入力すると自動的に計算されます。</a:t>
          </a:r>
          <a:endParaRPr kumimoji="1" lang="en-US" altLang="ja-JP" sz="1400"/>
        </a:p>
        <a:p>
          <a:r>
            <a:rPr kumimoji="1" lang="ja-JP" altLang="en-US" sz="1400"/>
            <a:t>　　　</a:t>
          </a:r>
          <a:r>
            <a:rPr kumimoji="1" lang="en-US" altLang="ja-JP" sz="1400">
              <a:solidFill>
                <a:srgbClr val="FF0000"/>
              </a:solidFill>
            </a:rPr>
            <a:t>※</a:t>
          </a:r>
          <a:r>
            <a:rPr kumimoji="1" lang="ja-JP" altLang="en-US" sz="1400">
              <a:solidFill>
                <a:srgbClr val="FF0000"/>
              </a:solidFill>
            </a:rPr>
            <a:t> 「補助類型」の☑選択</a:t>
          </a:r>
          <a:r>
            <a:rPr kumimoji="1" lang="ja-JP" altLang="en-US" sz="1400"/>
            <a:t>を忘れずに行って下さい。</a:t>
          </a:r>
          <a:endParaRPr kumimoji="1" lang="en-US" altLang="ja-JP" sz="1400"/>
        </a:p>
        <a:p>
          <a:r>
            <a:rPr kumimoji="1" lang="ja-JP" altLang="en-US" sz="1400"/>
            <a:t>　　　</a:t>
          </a:r>
          <a:r>
            <a:rPr kumimoji="1" lang="en-US" altLang="ja-JP" sz="1400"/>
            <a:t>※</a:t>
          </a:r>
          <a:r>
            <a:rPr kumimoji="1" lang="ja-JP" altLang="en-US" sz="1400"/>
            <a:t> 正しく入力すると、様式１申請書「請求額」に金額が反映されます。</a:t>
          </a:r>
          <a:endParaRPr kumimoji="1" lang="en-US" altLang="ja-JP" sz="1400"/>
        </a:p>
        <a:p>
          <a:endParaRPr kumimoji="1" lang="en-US" altLang="ja-JP" sz="1400"/>
        </a:p>
      </xdr:txBody>
    </xdr:sp>
    <xdr:clientData/>
  </xdr:twoCellAnchor>
  <xdr:twoCellAnchor editAs="oneCell">
    <xdr:from>
      <xdr:col>22</xdr:col>
      <xdr:colOff>289893</xdr:colOff>
      <xdr:row>10</xdr:row>
      <xdr:rowOff>157784</xdr:rowOff>
    </xdr:from>
    <xdr:to>
      <xdr:col>28</xdr:col>
      <xdr:colOff>405850</xdr:colOff>
      <xdr:row>25</xdr:row>
      <xdr:rowOff>238954</xdr:rowOff>
    </xdr:to>
    <xdr:pic>
      <xdr:nvPicPr>
        <xdr:cNvPr id="2" name="図 1">
          <a:extLst>
            <a:ext uri="{FF2B5EF4-FFF2-40B4-BE49-F238E27FC236}">
              <a16:creationId xmlns:a16="http://schemas.microsoft.com/office/drawing/2014/main" id="{11DDC24A-F7D5-4923-A61D-2E9D4B2D86C1}"/>
            </a:ext>
          </a:extLst>
        </xdr:cNvPr>
        <xdr:cNvPicPr>
          <a:picLocks noChangeAspect="1"/>
        </xdr:cNvPicPr>
      </xdr:nvPicPr>
      <xdr:blipFill rotWithShape="1">
        <a:blip xmlns:r="http://schemas.openxmlformats.org/officeDocument/2006/relationships" r:embed="rId1"/>
        <a:srcRect l="3828" t="3657" r="4415" b="3436"/>
        <a:stretch>
          <a:fillRect/>
        </a:stretch>
      </xdr:blipFill>
      <xdr:spPr>
        <a:xfrm>
          <a:off x="9967293" y="2243759"/>
          <a:ext cx="3087757" cy="44150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D00C-8151-4B5E-80CD-E8856D85BADC}">
  <sheetPr transitionEvaluation="1">
    <tabColor rgb="FF00B0F0"/>
  </sheetPr>
  <dimension ref="A1:T28"/>
  <sheetViews>
    <sheetView showZeros="0" tabSelected="1" view="pageBreakPreview" zoomScaleNormal="100" zoomScaleSheetLayoutView="100" workbookViewId="0">
      <selection sqref="A1:Q1"/>
    </sheetView>
  </sheetViews>
  <sheetFormatPr defaultColWidth="7.625" defaultRowHeight="13.5"/>
  <cols>
    <col min="1" max="1" width="3.5" style="1" customWidth="1"/>
    <col min="2" max="2" width="5.25" style="1" customWidth="1"/>
    <col min="3" max="3" width="16.5" style="1" customWidth="1"/>
    <col min="4" max="4" width="4.125" style="1" customWidth="1"/>
    <col min="5" max="5" width="4.125" style="4" customWidth="1"/>
    <col min="6" max="6" width="8.625" style="4" customWidth="1"/>
    <col min="7" max="7" width="5" style="4" customWidth="1"/>
    <col min="8" max="8" width="6.125" style="4" customWidth="1"/>
    <col min="9" max="9" width="5" style="4" customWidth="1"/>
    <col min="10" max="10" width="6.125" style="4" customWidth="1"/>
    <col min="11" max="11" width="4.875" style="4" customWidth="1"/>
    <col min="12" max="12" width="4.375" style="4" customWidth="1"/>
    <col min="13" max="13" width="3.75" style="4" customWidth="1"/>
    <col min="14" max="14" width="4.375" style="4" customWidth="1"/>
    <col min="15" max="15" width="3.75" style="4" customWidth="1"/>
    <col min="16" max="16" width="4.375" style="4" customWidth="1"/>
    <col min="17" max="17" width="3.75" style="4" customWidth="1"/>
    <col min="18" max="16384" width="7.625" style="4"/>
  </cols>
  <sheetData>
    <row r="1" spans="1:20" ht="43.5" customHeight="1" thickBot="1">
      <c r="A1" s="201" t="s">
        <v>79</v>
      </c>
      <c r="B1" s="201"/>
      <c r="C1" s="202"/>
      <c r="D1" s="202"/>
      <c r="E1" s="202"/>
      <c r="F1" s="202"/>
      <c r="G1" s="202"/>
      <c r="H1" s="202"/>
      <c r="I1" s="202"/>
      <c r="J1" s="202"/>
      <c r="K1" s="202"/>
      <c r="L1" s="202"/>
      <c r="M1" s="202"/>
      <c r="N1" s="202"/>
      <c r="O1" s="202"/>
      <c r="P1" s="202"/>
      <c r="Q1" s="202"/>
    </row>
    <row r="2" spans="1:20" s="5" customFormat="1" ht="27.75" customHeight="1">
      <c r="A2" s="203" t="s">
        <v>20</v>
      </c>
      <c r="B2" s="204"/>
      <c r="C2" s="204"/>
      <c r="D2" s="204"/>
      <c r="E2" s="204"/>
      <c r="F2" s="204"/>
      <c r="G2" s="204"/>
      <c r="H2" s="205" t="s">
        <v>58</v>
      </c>
      <c r="I2" s="205"/>
      <c r="J2" s="205"/>
      <c r="K2" s="205"/>
      <c r="L2" s="112"/>
      <c r="M2" s="80" t="s">
        <v>39</v>
      </c>
      <c r="N2" s="112"/>
      <c r="O2" s="81" t="s">
        <v>41</v>
      </c>
      <c r="P2" s="112"/>
      <c r="Q2" s="82" t="s">
        <v>43</v>
      </c>
    </row>
    <row r="3" spans="1:20" s="5" customFormat="1" ht="17.100000000000001" customHeight="1">
      <c r="A3" s="206" t="s">
        <v>17</v>
      </c>
      <c r="B3" s="208" t="s">
        <v>18</v>
      </c>
      <c r="C3" s="209"/>
      <c r="D3" s="83"/>
      <c r="E3" s="84" t="s">
        <v>59</v>
      </c>
      <c r="F3" s="111"/>
      <c r="G3" s="84" t="s">
        <v>60</v>
      </c>
      <c r="H3" s="212"/>
      <c r="I3" s="212"/>
      <c r="J3" s="85"/>
      <c r="K3" s="85"/>
      <c r="L3" s="85"/>
      <c r="M3" s="85"/>
      <c r="N3" s="85"/>
      <c r="O3" s="85"/>
      <c r="P3" s="85"/>
      <c r="Q3" s="86"/>
    </row>
    <row r="4" spans="1:20" s="5" customFormat="1" ht="33.6" customHeight="1">
      <c r="A4" s="206"/>
      <c r="B4" s="210"/>
      <c r="C4" s="211"/>
      <c r="D4" s="213"/>
      <c r="E4" s="214"/>
      <c r="F4" s="214"/>
      <c r="G4" s="214"/>
      <c r="H4" s="214"/>
      <c r="I4" s="214"/>
      <c r="J4" s="214"/>
      <c r="K4" s="214"/>
      <c r="L4" s="214"/>
      <c r="M4" s="214"/>
      <c r="N4" s="214"/>
      <c r="O4" s="214"/>
      <c r="P4" s="214"/>
      <c r="Q4" s="215"/>
    </row>
    <row r="5" spans="1:20" s="5" customFormat="1" ht="33.6" customHeight="1">
      <c r="A5" s="207"/>
      <c r="B5" s="216" t="s">
        <v>21</v>
      </c>
      <c r="C5" s="217"/>
      <c r="D5" s="218"/>
      <c r="E5" s="219"/>
      <c r="F5" s="219"/>
      <c r="G5" s="219"/>
      <c r="H5" s="219"/>
      <c r="I5" s="219"/>
      <c r="J5" s="219"/>
      <c r="K5" s="219"/>
      <c r="L5" s="219"/>
      <c r="M5" s="219"/>
      <c r="N5" s="219"/>
      <c r="O5" s="32"/>
      <c r="P5" s="32" t="s">
        <v>61</v>
      </c>
      <c r="Q5" s="33"/>
    </row>
    <row r="6" spans="1:20" s="5" customFormat="1" ht="26.25" customHeight="1">
      <c r="A6" s="207" t="s">
        <v>15</v>
      </c>
      <c r="B6" s="221" t="s">
        <v>5</v>
      </c>
      <c r="C6" s="222"/>
      <c r="D6" s="223" t="s">
        <v>6</v>
      </c>
      <c r="E6" s="224"/>
      <c r="F6" s="199"/>
      <c r="G6" s="199"/>
      <c r="H6" s="199"/>
      <c r="I6" s="225"/>
      <c r="J6" s="221" t="s">
        <v>7</v>
      </c>
      <c r="K6" s="224"/>
      <c r="L6" s="199"/>
      <c r="M6" s="199"/>
      <c r="N6" s="199"/>
      <c r="O6" s="199"/>
      <c r="P6" s="199"/>
      <c r="Q6" s="200"/>
    </row>
    <row r="7" spans="1:20" s="5" customFormat="1" ht="26.25" customHeight="1">
      <c r="A7" s="220"/>
      <c r="B7" s="174" t="s">
        <v>16</v>
      </c>
      <c r="C7" s="175"/>
      <c r="D7" s="176" t="s">
        <v>12</v>
      </c>
      <c r="E7" s="177"/>
      <c r="F7" s="172"/>
      <c r="G7" s="172"/>
      <c r="H7" s="172"/>
      <c r="I7" s="177" t="s">
        <v>0</v>
      </c>
      <c r="J7" s="177"/>
      <c r="K7" s="172"/>
      <c r="L7" s="172"/>
      <c r="M7" s="172"/>
      <c r="N7" s="172"/>
      <c r="O7" s="172"/>
      <c r="P7" s="172"/>
      <c r="Q7" s="173"/>
      <c r="R7" s="2"/>
      <c r="S7" s="2"/>
    </row>
    <row r="8" spans="1:20" s="5" customFormat="1" ht="33" customHeight="1">
      <c r="A8" s="184" t="s">
        <v>71</v>
      </c>
      <c r="B8" s="185"/>
      <c r="C8" s="186"/>
      <c r="D8" s="99"/>
      <c r="E8" s="189" t="str">
        <f>IF('様式1 別紙'!K42=0,"",'様式1 別紙'!K42)</f>
        <v/>
      </c>
      <c r="F8" s="189"/>
      <c r="G8" s="100" t="s">
        <v>1</v>
      </c>
      <c r="H8" s="129" t="s">
        <v>92</v>
      </c>
      <c r="I8" s="129"/>
      <c r="J8" s="129"/>
      <c r="K8" s="132">
        <f>ROUNDDOWN(E8/2,-3)</f>
        <v>0</v>
      </c>
      <c r="L8" s="132"/>
      <c r="M8" s="132"/>
      <c r="N8" s="124" t="s">
        <v>1</v>
      </c>
      <c r="O8" s="100" t="s">
        <v>91</v>
      </c>
      <c r="P8" s="100"/>
      <c r="Q8" s="118"/>
    </row>
    <row r="9" spans="1:20" s="5" customFormat="1" ht="32.25" customHeight="1">
      <c r="A9" s="187" t="s">
        <v>72</v>
      </c>
      <c r="B9" s="101" t="s">
        <v>26</v>
      </c>
      <c r="C9" s="102" t="s">
        <v>29</v>
      </c>
      <c r="D9" s="103"/>
      <c r="E9" s="104" t="str">
        <f>IF('様式1 別紙'!K42=0,"",'様式1 別紙'!C42)</f>
        <v/>
      </c>
      <c r="F9" s="104" t="s">
        <v>32</v>
      </c>
      <c r="G9" s="120"/>
      <c r="H9" s="130" t="s">
        <v>93</v>
      </c>
      <c r="I9" s="130"/>
      <c r="J9" s="130"/>
      <c r="K9" s="131">
        <f>IFERROR(ROUNDDOWN(E9*570/2*1000,3),"")</f>
        <v>0</v>
      </c>
      <c r="L9" s="131"/>
      <c r="M9" s="131"/>
      <c r="N9" s="104" t="s">
        <v>1</v>
      </c>
      <c r="O9" s="104" t="s">
        <v>34</v>
      </c>
      <c r="P9" s="104"/>
      <c r="Q9" s="105"/>
    </row>
    <row r="10" spans="1:20" s="5" customFormat="1" ht="34.5" customHeight="1">
      <c r="A10" s="188"/>
      <c r="B10" s="106" t="s">
        <v>27</v>
      </c>
      <c r="C10" s="123" t="s">
        <v>30</v>
      </c>
      <c r="D10" s="107"/>
      <c r="E10" s="104" t="str">
        <f>IF('様式1 別紙'!K42=0,"",'様式1 別紙'!C43)</f>
        <v/>
      </c>
      <c r="F10" s="104" t="s">
        <v>32</v>
      </c>
      <c r="G10" s="120"/>
      <c r="H10" s="130" t="s">
        <v>93</v>
      </c>
      <c r="I10" s="130"/>
      <c r="J10" s="130"/>
      <c r="K10" s="131">
        <f>IFERROR(ROUNDDOWN(E10*527/2*1000,3),"")</f>
        <v>0</v>
      </c>
      <c r="L10" s="131"/>
      <c r="M10" s="131"/>
      <c r="N10" s="104" t="s">
        <v>1</v>
      </c>
      <c r="O10" s="104" t="s">
        <v>35</v>
      </c>
      <c r="P10" s="104"/>
      <c r="Q10" s="105"/>
    </row>
    <row r="11" spans="1:20" s="5" customFormat="1" ht="32.25" customHeight="1">
      <c r="A11" s="188"/>
      <c r="B11" s="106" t="s">
        <v>28</v>
      </c>
      <c r="C11" s="102" t="s">
        <v>31</v>
      </c>
      <c r="D11" s="103"/>
      <c r="E11" s="104" t="str">
        <f>IF('様式1 別紙'!K42=0,"",'様式1 別紙'!C44)</f>
        <v/>
      </c>
      <c r="F11" s="104" t="s">
        <v>32</v>
      </c>
      <c r="G11" s="119"/>
      <c r="H11" s="130" t="s">
        <v>93</v>
      </c>
      <c r="I11" s="130"/>
      <c r="J11" s="130"/>
      <c r="K11" s="131">
        <f>IFERROR(E11*340/2*1000,"")</f>
        <v>0</v>
      </c>
      <c r="L11" s="131"/>
      <c r="M11" s="131"/>
      <c r="N11" s="104" t="s">
        <v>1</v>
      </c>
      <c r="O11" s="104" t="s">
        <v>36</v>
      </c>
      <c r="P11" s="104"/>
      <c r="Q11" s="108"/>
    </row>
    <row r="12" spans="1:20" s="5" customFormat="1" ht="34.5" customHeight="1" thickBot="1">
      <c r="A12" s="181" t="s">
        <v>33</v>
      </c>
      <c r="B12" s="182"/>
      <c r="C12" s="183"/>
      <c r="D12" s="109"/>
      <c r="E12" s="110"/>
      <c r="F12" s="110"/>
      <c r="G12" s="110"/>
      <c r="H12" s="110"/>
      <c r="I12" s="110"/>
      <c r="J12" s="110"/>
      <c r="K12" s="190" t="str">
        <f>IF(E8="","",ROUNDDOWN(SUM(K9:M11),-3))</f>
        <v/>
      </c>
      <c r="L12" s="190"/>
      <c r="M12" s="190"/>
      <c r="N12" s="121" t="s">
        <v>1</v>
      </c>
      <c r="O12" s="197" t="s">
        <v>96</v>
      </c>
      <c r="P12" s="197"/>
      <c r="Q12" s="198"/>
    </row>
    <row r="13" spans="1:20" s="5" customFormat="1" ht="33" customHeight="1" thickBot="1">
      <c r="A13" s="194" t="s">
        <v>88</v>
      </c>
      <c r="B13" s="195"/>
      <c r="C13" s="196"/>
      <c r="D13" s="117"/>
      <c r="E13" s="191">
        <f>IFERROR(ROUNDDOWN(MIN(E8/2,K12),-3),"")</f>
        <v>0</v>
      </c>
      <c r="F13" s="191"/>
      <c r="G13" s="191"/>
      <c r="H13" s="122" t="s">
        <v>1</v>
      </c>
      <c r="I13" s="192" t="s">
        <v>95</v>
      </c>
      <c r="J13" s="192"/>
      <c r="K13" s="192"/>
      <c r="L13" s="192"/>
      <c r="M13" s="192"/>
      <c r="N13" s="192"/>
      <c r="O13" s="192"/>
      <c r="P13" s="192"/>
      <c r="Q13" s="193"/>
    </row>
    <row r="14" spans="1:20" s="5" customFormat="1" ht="33" customHeight="1" thickBot="1">
      <c r="A14" s="181" t="s">
        <v>89</v>
      </c>
      <c r="B14" s="182"/>
      <c r="C14" s="183"/>
      <c r="D14" s="109"/>
      <c r="E14" s="190">
        <f>E13-M14</f>
        <v>0</v>
      </c>
      <c r="F14" s="190"/>
      <c r="G14" s="190"/>
      <c r="H14" s="110" t="s">
        <v>1</v>
      </c>
      <c r="I14" s="125" t="s">
        <v>94</v>
      </c>
      <c r="J14" s="126"/>
      <c r="K14" s="126"/>
      <c r="L14" s="127"/>
      <c r="M14" s="128"/>
      <c r="N14" s="128"/>
      <c r="O14" s="128"/>
      <c r="P14" s="128"/>
      <c r="Q14" s="87" t="s">
        <v>87</v>
      </c>
    </row>
    <row r="15" spans="1:20" s="5" customFormat="1" ht="33" customHeight="1">
      <c r="A15" s="136" t="s">
        <v>4</v>
      </c>
      <c r="B15" s="137"/>
      <c r="C15" s="138"/>
      <c r="D15" s="147" t="s">
        <v>8</v>
      </c>
      <c r="E15" s="148"/>
      <c r="F15" s="149"/>
      <c r="G15" s="150"/>
      <c r="H15" s="151"/>
      <c r="I15" s="151"/>
      <c r="J15" s="152"/>
      <c r="K15" s="153"/>
      <c r="L15" s="152"/>
      <c r="M15" s="152"/>
      <c r="N15" s="152"/>
      <c r="O15" s="152"/>
      <c r="P15" s="154" t="s">
        <v>11</v>
      </c>
      <c r="Q15" s="155"/>
      <c r="T15" s="5" t="s">
        <v>78</v>
      </c>
    </row>
    <row r="16" spans="1:20" s="5" customFormat="1" ht="14.25" customHeight="1">
      <c r="A16" s="136"/>
      <c r="B16" s="137"/>
      <c r="C16" s="138"/>
      <c r="D16" s="160" t="s">
        <v>62</v>
      </c>
      <c r="E16" s="161"/>
      <c r="F16" s="162"/>
      <c r="G16" s="163"/>
      <c r="H16" s="163"/>
      <c r="I16" s="163"/>
      <c r="J16" s="163"/>
      <c r="K16" s="163"/>
      <c r="L16" s="164"/>
      <c r="M16" s="164"/>
      <c r="N16" s="164"/>
      <c r="O16" s="164"/>
      <c r="P16" s="164"/>
      <c r="Q16" s="165"/>
    </row>
    <row r="17" spans="1:17" s="5" customFormat="1" ht="33" customHeight="1">
      <c r="A17" s="136"/>
      <c r="B17" s="137"/>
      <c r="C17" s="138"/>
      <c r="D17" s="166" t="s">
        <v>9</v>
      </c>
      <c r="E17" s="167"/>
      <c r="F17" s="168"/>
      <c r="G17" s="178"/>
      <c r="H17" s="179"/>
      <c r="I17" s="179"/>
      <c r="J17" s="179"/>
      <c r="K17" s="179"/>
      <c r="L17" s="179"/>
      <c r="M17" s="179"/>
      <c r="N17" s="179"/>
      <c r="O17" s="179"/>
      <c r="P17" s="179"/>
      <c r="Q17" s="180"/>
    </row>
    <row r="18" spans="1:17" s="5" customFormat="1" ht="35.1" customHeight="1">
      <c r="A18" s="144"/>
      <c r="B18" s="145"/>
      <c r="C18" s="146"/>
      <c r="D18" s="169" t="s">
        <v>10</v>
      </c>
      <c r="E18" s="170"/>
      <c r="F18" s="171"/>
      <c r="G18" s="113"/>
      <c r="H18" s="88" t="s">
        <v>56</v>
      </c>
      <c r="I18" s="114"/>
      <c r="J18" s="89" t="s">
        <v>57</v>
      </c>
      <c r="K18" s="115"/>
      <c r="L18" s="115"/>
      <c r="M18" s="115"/>
      <c r="N18" s="115"/>
      <c r="O18" s="115"/>
      <c r="P18" s="115"/>
      <c r="Q18" s="116"/>
    </row>
    <row r="19" spans="1:17" s="5" customFormat="1" ht="21.75" customHeight="1">
      <c r="A19" s="133" t="s">
        <v>22</v>
      </c>
      <c r="B19" s="134"/>
      <c r="C19" s="135"/>
      <c r="D19" s="90"/>
      <c r="E19" s="91" t="s">
        <v>81</v>
      </c>
      <c r="F19" s="91"/>
      <c r="G19" s="91"/>
      <c r="H19" s="91"/>
      <c r="I19" s="91"/>
      <c r="J19" s="91"/>
      <c r="K19" s="91"/>
      <c r="L19" s="91"/>
      <c r="M19" s="91"/>
      <c r="N19" s="91"/>
      <c r="O19" s="91"/>
      <c r="P19" s="91"/>
      <c r="Q19" s="92"/>
    </row>
    <row r="20" spans="1:17" s="5" customFormat="1" ht="33" customHeight="1">
      <c r="A20" s="136"/>
      <c r="B20" s="137"/>
      <c r="C20" s="138"/>
      <c r="D20" s="93"/>
      <c r="E20" s="142" t="s">
        <v>82</v>
      </c>
      <c r="F20" s="158"/>
      <c r="G20" s="158"/>
      <c r="H20" s="158"/>
      <c r="I20" s="158"/>
      <c r="J20" s="158"/>
      <c r="K20" s="158"/>
      <c r="L20" s="158"/>
      <c r="M20" s="158"/>
      <c r="N20" s="158"/>
      <c r="O20" s="158"/>
      <c r="P20" s="158"/>
      <c r="Q20" s="159"/>
    </row>
    <row r="21" spans="1:17" s="5" customFormat="1" ht="21.75" customHeight="1">
      <c r="A21" s="136"/>
      <c r="B21" s="137"/>
      <c r="C21" s="138"/>
      <c r="D21" s="93"/>
      <c r="E21" s="94" t="s">
        <v>84</v>
      </c>
      <c r="F21" s="94"/>
      <c r="G21" s="94"/>
      <c r="H21" s="94"/>
      <c r="I21" s="94"/>
      <c r="J21" s="94"/>
      <c r="K21" s="94"/>
      <c r="L21" s="94"/>
      <c r="M21" s="94"/>
      <c r="N21" s="94"/>
      <c r="O21" s="94"/>
      <c r="P21" s="94"/>
      <c r="Q21" s="95"/>
    </row>
    <row r="22" spans="1:17" s="5" customFormat="1" ht="29.25" customHeight="1">
      <c r="A22" s="136"/>
      <c r="B22" s="137"/>
      <c r="C22" s="138"/>
      <c r="D22" s="93"/>
      <c r="E22" s="142" t="s">
        <v>85</v>
      </c>
      <c r="F22" s="142"/>
      <c r="G22" s="142"/>
      <c r="H22" s="142"/>
      <c r="I22" s="142"/>
      <c r="J22" s="142"/>
      <c r="K22" s="142"/>
      <c r="L22" s="142"/>
      <c r="M22" s="142"/>
      <c r="N22" s="142"/>
      <c r="O22" s="142"/>
      <c r="P22" s="142"/>
      <c r="Q22" s="143"/>
    </row>
    <row r="23" spans="1:17" s="5" customFormat="1" ht="21.75" customHeight="1">
      <c r="A23" s="136"/>
      <c r="B23" s="137"/>
      <c r="C23" s="138"/>
      <c r="D23" s="93"/>
      <c r="E23" s="158" t="s">
        <v>76</v>
      </c>
      <c r="F23" s="158"/>
      <c r="G23" s="158"/>
      <c r="H23" s="158"/>
      <c r="I23" s="158"/>
      <c r="J23" s="158"/>
      <c r="K23" s="158"/>
      <c r="L23" s="158"/>
      <c r="M23" s="158"/>
      <c r="N23" s="158"/>
      <c r="O23" s="158"/>
      <c r="P23" s="158"/>
      <c r="Q23" s="159"/>
    </row>
    <row r="24" spans="1:17" s="5" customFormat="1" ht="21.75" customHeight="1">
      <c r="A24" s="136"/>
      <c r="B24" s="137"/>
      <c r="C24" s="138"/>
      <c r="D24" s="93"/>
      <c r="E24" s="96" t="s">
        <v>77</v>
      </c>
      <c r="F24" s="96"/>
      <c r="G24" s="96"/>
      <c r="H24" s="96"/>
      <c r="I24" s="96"/>
      <c r="J24" s="96"/>
      <c r="K24" s="96"/>
      <c r="L24" s="96"/>
      <c r="M24" s="96"/>
      <c r="N24" s="96"/>
      <c r="O24" s="96"/>
      <c r="P24" s="96"/>
      <c r="Q24" s="97"/>
    </row>
    <row r="25" spans="1:17" s="5" customFormat="1" ht="21.75" customHeight="1">
      <c r="A25" s="136"/>
      <c r="B25" s="137"/>
      <c r="C25" s="138"/>
      <c r="D25" s="93"/>
      <c r="E25" s="96" t="s">
        <v>74</v>
      </c>
      <c r="F25" s="96"/>
      <c r="G25" s="96"/>
      <c r="H25" s="96"/>
      <c r="I25" s="96"/>
      <c r="J25" s="96"/>
      <c r="K25" s="96"/>
      <c r="L25" s="96"/>
      <c r="M25" s="96"/>
      <c r="N25" s="96"/>
      <c r="O25" s="96"/>
      <c r="P25" s="96"/>
      <c r="Q25" s="97"/>
    </row>
    <row r="26" spans="1:17" s="5" customFormat="1" ht="21.2" customHeight="1">
      <c r="A26" s="136"/>
      <c r="B26" s="137"/>
      <c r="C26" s="138"/>
      <c r="D26" s="93"/>
      <c r="E26" s="96" t="s">
        <v>83</v>
      </c>
      <c r="F26" s="96"/>
      <c r="G26" s="96"/>
      <c r="H26" s="96"/>
      <c r="I26" s="96"/>
      <c r="J26" s="96"/>
      <c r="K26" s="96"/>
      <c r="L26" s="96"/>
      <c r="M26" s="96"/>
      <c r="N26" s="96"/>
      <c r="O26" s="96"/>
      <c r="P26" s="96"/>
      <c r="Q26" s="97"/>
    </row>
    <row r="27" spans="1:17" s="6" customFormat="1" ht="33.75" customHeight="1">
      <c r="A27" s="136"/>
      <c r="B27" s="137"/>
      <c r="C27" s="138"/>
      <c r="D27" s="93"/>
      <c r="E27" s="142" t="s">
        <v>75</v>
      </c>
      <c r="F27" s="142"/>
      <c r="G27" s="142"/>
      <c r="H27" s="142"/>
      <c r="I27" s="142"/>
      <c r="J27" s="142"/>
      <c r="K27" s="142"/>
      <c r="L27" s="142"/>
      <c r="M27" s="142"/>
      <c r="N27" s="142"/>
      <c r="O27" s="142"/>
      <c r="P27" s="142"/>
      <c r="Q27" s="143"/>
    </row>
    <row r="28" spans="1:17" s="5" customFormat="1" ht="33" customHeight="1" thickBot="1">
      <c r="A28" s="139"/>
      <c r="B28" s="140"/>
      <c r="C28" s="141"/>
      <c r="D28" s="98"/>
      <c r="E28" s="156" t="s">
        <v>86</v>
      </c>
      <c r="F28" s="156"/>
      <c r="G28" s="156"/>
      <c r="H28" s="156"/>
      <c r="I28" s="156"/>
      <c r="J28" s="156"/>
      <c r="K28" s="156"/>
      <c r="L28" s="156"/>
      <c r="M28" s="156"/>
      <c r="N28" s="156"/>
      <c r="O28" s="156"/>
      <c r="P28" s="156"/>
      <c r="Q28" s="157"/>
    </row>
  </sheetData>
  <mergeCells count="57">
    <mergeCell ref="L6:Q6"/>
    <mergeCell ref="A1:Q1"/>
    <mergeCell ref="A2:G2"/>
    <mergeCell ref="H2:K2"/>
    <mergeCell ref="A3:A5"/>
    <mergeCell ref="B3:C4"/>
    <mergeCell ref="H3:I3"/>
    <mergeCell ref="D4:Q4"/>
    <mergeCell ref="B5:C5"/>
    <mergeCell ref="D5:N5"/>
    <mergeCell ref="A6:A7"/>
    <mergeCell ref="B6:C6"/>
    <mergeCell ref="D6:E6"/>
    <mergeCell ref="F6:I6"/>
    <mergeCell ref="J6:K6"/>
    <mergeCell ref="I7:J7"/>
    <mergeCell ref="K7:Q7"/>
    <mergeCell ref="B7:C7"/>
    <mergeCell ref="D7:E7"/>
    <mergeCell ref="F7:H7"/>
    <mergeCell ref="G17:Q17"/>
    <mergeCell ref="A12:C12"/>
    <mergeCell ref="A8:C8"/>
    <mergeCell ref="A9:A11"/>
    <mergeCell ref="A14:C14"/>
    <mergeCell ref="E8:F8"/>
    <mergeCell ref="E14:G14"/>
    <mergeCell ref="E13:G13"/>
    <mergeCell ref="I13:Q13"/>
    <mergeCell ref="A13:C13"/>
    <mergeCell ref="O12:Q12"/>
    <mergeCell ref="K12:M12"/>
    <mergeCell ref="A19:C28"/>
    <mergeCell ref="E27:Q27"/>
    <mergeCell ref="A15:C18"/>
    <mergeCell ref="D15:F15"/>
    <mergeCell ref="G15:K15"/>
    <mergeCell ref="L15:O15"/>
    <mergeCell ref="P15:Q15"/>
    <mergeCell ref="E28:Q28"/>
    <mergeCell ref="E22:Q22"/>
    <mergeCell ref="E23:Q23"/>
    <mergeCell ref="D16:F16"/>
    <mergeCell ref="G16:Q16"/>
    <mergeCell ref="D17:F17"/>
    <mergeCell ref="D18:F18"/>
    <mergeCell ref="E20:Q20"/>
    <mergeCell ref="I14:L14"/>
    <mergeCell ref="M14:P14"/>
    <mergeCell ref="H8:J8"/>
    <mergeCell ref="H9:J9"/>
    <mergeCell ref="H10:J10"/>
    <mergeCell ref="H11:J11"/>
    <mergeCell ref="K11:M11"/>
    <mergeCell ref="K10:M10"/>
    <mergeCell ref="K9:M9"/>
    <mergeCell ref="K8:M8"/>
  </mergeCells>
  <phoneticPr fontId="4"/>
  <printOptions horizontalCentered="1" verticalCentered="1"/>
  <pageMargins left="0.47244094488188981" right="0.51181102362204722" top="0.86614173228346458" bottom="0.59055118110236227" header="0.47244094488188981" footer="0.19685039370078741"/>
  <pageSetup paperSize="9" scale="98" orientation="portrait" blackAndWhite="1" horizontalDpi="300" verticalDpi="300" r:id="rId1"/>
  <headerFooter alignWithMargins="0">
    <oddHeader>&amp;L
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51" r:id="rId4" name="Check Box 31">
              <controlPr defaultSize="0" autoFill="0" autoLine="0" autoPict="0">
                <anchor moveWithCells="1">
                  <from>
                    <xdr:col>3</xdr:col>
                    <xdr:colOff>57150</xdr:colOff>
                    <xdr:row>23</xdr:row>
                    <xdr:rowOff>38100</xdr:rowOff>
                  </from>
                  <to>
                    <xdr:col>3</xdr:col>
                    <xdr:colOff>257175</xdr:colOff>
                    <xdr:row>23</xdr:row>
                    <xdr:rowOff>247650</xdr:rowOff>
                  </to>
                </anchor>
              </controlPr>
            </control>
          </mc:Choice>
        </mc:AlternateContent>
        <mc:AlternateContent xmlns:mc="http://schemas.openxmlformats.org/markup-compatibility/2006">
          <mc:Choice Requires="x14">
            <control shapeId="5152" r:id="rId5" name="Check Box 32">
              <controlPr defaultSize="0" autoFill="0" autoLine="0" autoPict="0">
                <anchor moveWithCells="1">
                  <from>
                    <xdr:col>3</xdr:col>
                    <xdr:colOff>66675</xdr:colOff>
                    <xdr:row>24</xdr:row>
                    <xdr:rowOff>38100</xdr:rowOff>
                  </from>
                  <to>
                    <xdr:col>3</xdr:col>
                    <xdr:colOff>266700</xdr:colOff>
                    <xdr:row>24</xdr:row>
                    <xdr:rowOff>247650</xdr:rowOff>
                  </to>
                </anchor>
              </controlPr>
            </control>
          </mc:Choice>
        </mc:AlternateContent>
        <mc:AlternateContent xmlns:mc="http://schemas.openxmlformats.org/markup-compatibility/2006">
          <mc:Choice Requires="x14">
            <control shapeId="5153" r:id="rId6" name="Check Box 33">
              <controlPr defaultSize="0" autoFill="0" autoLine="0" autoPict="0">
                <anchor moveWithCells="1">
                  <from>
                    <xdr:col>3</xdr:col>
                    <xdr:colOff>57150</xdr:colOff>
                    <xdr:row>25</xdr:row>
                    <xdr:rowOff>28575</xdr:rowOff>
                  </from>
                  <to>
                    <xdr:col>3</xdr:col>
                    <xdr:colOff>257175</xdr:colOff>
                    <xdr:row>25</xdr:row>
                    <xdr:rowOff>238125</xdr:rowOff>
                  </to>
                </anchor>
              </controlPr>
            </control>
          </mc:Choice>
        </mc:AlternateContent>
        <mc:AlternateContent xmlns:mc="http://schemas.openxmlformats.org/markup-compatibility/2006">
          <mc:Choice Requires="x14">
            <control shapeId="5154" r:id="rId7" name="Check Box 34">
              <controlPr defaultSize="0" autoFill="0" autoLine="0" autoPict="0">
                <anchor moveWithCells="1">
                  <from>
                    <xdr:col>3</xdr:col>
                    <xdr:colOff>66675</xdr:colOff>
                    <xdr:row>26</xdr:row>
                    <xdr:rowOff>95250</xdr:rowOff>
                  </from>
                  <to>
                    <xdr:col>3</xdr:col>
                    <xdr:colOff>266700</xdr:colOff>
                    <xdr:row>26</xdr:row>
                    <xdr:rowOff>304800</xdr:rowOff>
                  </to>
                </anchor>
              </controlPr>
            </control>
          </mc:Choice>
        </mc:AlternateContent>
        <mc:AlternateContent xmlns:mc="http://schemas.openxmlformats.org/markup-compatibility/2006">
          <mc:Choice Requires="x14">
            <control shapeId="5155" r:id="rId8" name="Check Box 35">
              <controlPr defaultSize="0" autoFill="0" autoLine="0" autoPict="0">
                <anchor moveWithCells="1">
                  <from>
                    <xdr:col>3</xdr:col>
                    <xdr:colOff>57150</xdr:colOff>
                    <xdr:row>27</xdr:row>
                    <xdr:rowOff>95250</xdr:rowOff>
                  </from>
                  <to>
                    <xdr:col>3</xdr:col>
                    <xdr:colOff>257175</xdr:colOff>
                    <xdr:row>27</xdr:row>
                    <xdr:rowOff>304800</xdr:rowOff>
                  </to>
                </anchor>
              </controlPr>
            </control>
          </mc:Choice>
        </mc:AlternateContent>
        <mc:AlternateContent xmlns:mc="http://schemas.openxmlformats.org/markup-compatibility/2006">
          <mc:Choice Requires="x14">
            <control shapeId="5156" r:id="rId9" name="Check Box 36">
              <controlPr defaultSize="0" autoFill="0" autoLine="0" autoPict="0">
                <anchor moveWithCells="1">
                  <from>
                    <xdr:col>3</xdr:col>
                    <xdr:colOff>57150</xdr:colOff>
                    <xdr:row>22</xdr:row>
                    <xdr:rowOff>38100</xdr:rowOff>
                  </from>
                  <to>
                    <xdr:col>3</xdr:col>
                    <xdr:colOff>257175</xdr:colOff>
                    <xdr:row>22</xdr:row>
                    <xdr:rowOff>247650</xdr:rowOff>
                  </to>
                </anchor>
              </controlPr>
            </control>
          </mc:Choice>
        </mc:AlternateContent>
        <mc:AlternateContent xmlns:mc="http://schemas.openxmlformats.org/markup-compatibility/2006">
          <mc:Choice Requires="x14">
            <control shapeId="5157" r:id="rId10" name="Check Box 37">
              <controlPr defaultSize="0" autoFill="0" autoLine="0" autoPict="0">
                <anchor moveWithCells="1">
                  <from>
                    <xdr:col>3</xdr:col>
                    <xdr:colOff>57150</xdr:colOff>
                    <xdr:row>21</xdr:row>
                    <xdr:rowOff>85725</xdr:rowOff>
                  </from>
                  <to>
                    <xdr:col>3</xdr:col>
                    <xdr:colOff>257175</xdr:colOff>
                    <xdr:row>21</xdr:row>
                    <xdr:rowOff>295275</xdr:rowOff>
                  </to>
                </anchor>
              </controlPr>
            </control>
          </mc:Choice>
        </mc:AlternateContent>
        <mc:AlternateContent xmlns:mc="http://schemas.openxmlformats.org/markup-compatibility/2006">
          <mc:Choice Requires="x14">
            <control shapeId="5158" r:id="rId11" name="Check Box 38">
              <controlPr defaultSize="0" autoFill="0" autoLine="0" autoPict="0">
                <anchor moveWithCells="1">
                  <from>
                    <xdr:col>3</xdr:col>
                    <xdr:colOff>57150</xdr:colOff>
                    <xdr:row>20</xdr:row>
                    <xdr:rowOff>38100</xdr:rowOff>
                  </from>
                  <to>
                    <xdr:col>3</xdr:col>
                    <xdr:colOff>257175</xdr:colOff>
                    <xdr:row>20</xdr:row>
                    <xdr:rowOff>247650</xdr:rowOff>
                  </to>
                </anchor>
              </controlPr>
            </control>
          </mc:Choice>
        </mc:AlternateContent>
        <mc:AlternateContent xmlns:mc="http://schemas.openxmlformats.org/markup-compatibility/2006">
          <mc:Choice Requires="x14">
            <control shapeId="5159" r:id="rId12" name="Check Box 39">
              <controlPr defaultSize="0" autoFill="0" autoLine="0" autoPict="0">
                <anchor moveWithCells="1">
                  <from>
                    <xdr:col>3</xdr:col>
                    <xdr:colOff>57150</xdr:colOff>
                    <xdr:row>19</xdr:row>
                    <xdr:rowOff>114300</xdr:rowOff>
                  </from>
                  <to>
                    <xdr:col>3</xdr:col>
                    <xdr:colOff>257175</xdr:colOff>
                    <xdr:row>19</xdr:row>
                    <xdr:rowOff>323850</xdr:rowOff>
                  </to>
                </anchor>
              </controlPr>
            </control>
          </mc:Choice>
        </mc:AlternateContent>
        <mc:AlternateContent xmlns:mc="http://schemas.openxmlformats.org/markup-compatibility/2006">
          <mc:Choice Requires="x14">
            <control shapeId="5160" r:id="rId13" name="Check Box 40">
              <controlPr defaultSize="0" autoFill="0" autoLine="0" autoPict="0">
                <anchor moveWithCells="1">
                  <from>
                    <xdr:col>3</xdr:col>
                    <xdr:colOff>57150</xdr:colOff>
                    <xdr:row>18</xdr:row>
                    <xdr:rowOff>38100</xdr:rowOff>
                  </from>
                  <to>
                    <xdr:col>3</xdr:col>
                    <xdr:colOff>257175</xdr:colOff>
                    <xdr:row>18</xdr:row>
                    <xdr:rowOff>247650</xdr:rowOff>
                  </to>
                </anchor>
              </controlPr>
            </control>
          </mc:Choice>
        </mc:AlternateContent>
        <mc:AlternateContent xmlns:mc="http://schemas.openxmlformats.org/markup-compatibility/2006">
          <mc:Choice Requires="x14">
            <control shapeId="5161" r:id="rId14" name="Check Box 41">
              <controlPr defaultSize="0" autoFill="0" autoLine="0" autoPict="0">
                <anchor moveWithCells="1">
                  <from>
                    <xdr:col>8</xdr:col>
                    <xdr:colOff>76200</xdr:colOff>
                    <xdr:row>17</xdr:row>
                    <xdr:rowOff>104775</xdr:rowOff>
                  </from>
                  <to>
                    <xdr:col>8</xdr:col>
                    <xdr:colOff>276225</xdr:colOff>
                    <xdr:row>17</xdr:row>
                    <xdr:rowOff>314325</xdr:rowOff>
                  </to>
                </anchor>
              </controlPr>
            </control>
          </mc:Choice>
        </mc:AlternateContent>
        <mc:AlternateContent xmlns:mc="http://schemas.openxmlformats.org/markup-compatibility/2006">
          <mc:Choice Requires="x14">
            <control shapeId="5162" r:id="rId15" name="Check Box 42">
              <controlPr defaultSize="0" autoFill="0" autoLine="0" autoPict="0">
                <anchor moveWithCells="1">
                  <from>
                    <xdr:col>6</xdr:col>
                    <xdr:colOff>85725</xdr:colOff>
                    <xdr:row>17</xdr:row>
                    <xdr:rowOff>104775</xdr:rowOff>
                  </from>
                  <to>
                    <xdr:col>6</xdr:col>
                    <xdr:colOff>285750</xdr:colOff>
                    <xdr:row>17</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9CD7-3F8D-4906-9ECC-52D8E79EA32C}">
  <sheetPr>
    <tabColor rgb="FF00B0F0"/>
  </sheetPr>
  <dimension ref="A1:R44"/>
  <sheetViews>
    <sheetView showWhiteSpace="0" view="pageBreakPreview" zoomScaleNormal="100" zoomScaleSheetLayoutView="100" zoomScalePageLayoutView="90" workbookViewId="0">
      <selection sqref="A1:Q1"/>
    </sheetView>
  </sheetViews>
  <sheetFormatPr defaultColWidth="6.5" defaultRowHeight="13.5"/>
  <cols>
    <col min="1" max="1" width="5.25" style="1" customWidth="1"/>
    <col min="2" max="2" width="17.5" style="1" customWidth="1"/>
    <col min="3" max="3" width="3.75" style="24" customWidth="1"/>
    <col min="4" max="4" width="6.125" style="4" customWidth="1"/>
    <col min="5" max="7" width="5" style="4" customWidth="1"/>
    <col min="8" max="8" width="4.25" style="4" bestFit="1" customWidth="1"/>
    <col min="9" max="10" width="5" style="4" customWidth="1"/>
    <col min="11" max="11" width="4.375" style="4" customWidth="1"/>
    <col min="12" max="12" width="5" style="4" customWidth="1"/>
    <col min="13" max="13" width="4.375" style="4" customWidth="1"/>
    <col min="14" max="14" width="5" style="4" customWidth="1"/>
    <col min="15" max="16" width="4.75" style="4" customWidth="1"/>
    <col min="17" max="17" width="4.375" style="4" customWidth="1"/>
    <col min="18" max="16384" width="6.5" style="4"/>
  </cols>
  <sheetData>
    <row r="1" spans="1:18" ht="17.25" customHeight="1">
      <c r="A1" s="201" t="s">
        <v>80</v>
      </c>
      <c r="B1" s="201"/>
      <c r="C1" s="201"/>
      <c r="D1" s="201"/>
      <c r="E1" s="201"/>
      <c r="F1" s="201"/>
      <c r="G1" s="201"/>
      <c r="H1" s="201"/>
      <c r="I1" s="201"/>
      <c r="J1" s="201"/>
      <c r="K1" s="201"/>
      <c r="L1" s="201"/>
      <c r="M1" s="201"/>
      <c r="N1" s="201"/>
      <c r="O1" s="201"/>
      <c r="P1" s="201"/>
      <c r="Q1" s="201"/>
    </row>
    <row r="2" spans="1:18" ht="18" thickBot="1">
      <c r="A2" s="73"/>
      <c r="B2" s="74"/>
      <c r="C2" s="74"/>
      <c r="D2" s="74"/>
      <c r="E2" s="74"/>
      <c r="F2" s="74"/>
      <c r="G2" s="74"/>
      <c r="H2" s="74"/>
      <c r="I2" s="74"/>
      <c r="J2" s="74"/>
      <c r="K2" s="74"/>
      <c r="L2" s="74"/>
      <c r="M2" s="74"/>
      <c r="N2" s="74"/>
      <c r="O2" s="74"/>
      <c r="P2" s="74"/>
      <c r="Q2" s="74"/>
    </row>
    <row r="3" spans="1:18" s="5" customFormat="1" ht="14.25">
      <c r="A3" s="26"/>
      <c r="B3" s="27" t="s">
        <v>46</v>
      </c>
      <c r="C3" s="15"/>
      <c r="D3" s="15" t="s">
        <v>51</v>
      </c>
      <c r="E3" s="15"/>
      <c r="F3" s="15"/>
      <c r="G3" s="15"/>
      <c r="H3" s="15"/>
      <c r="I3" s="15"/>
      <c r="J3" s="15"/>
      <c r="K3" s="15"/>
      <c r="L3" s="15"/>
      <c r="M3" s="15"/>
      <c r="N3" s="15"/>
      <c r="O3" s="15"/>
      <c r="P3" s="15"/>
      <c r="Q3" s="16"/>
    </row>
    <row r="4" spans="1:18" s="5" customFormat="1" ht="14.25">
      <c r="A4" s="31"/>
      <c r="B4" s="268" t="s">
        <v>47</v>
      </c>
      <c r="C4" s="32"/>
      <c r="D4" s="32" t="s">
        <v>52</v>
      </c>
      <c r="E4" s="32"/>
      <c r="F4" s="32"/>
      <c r="G4" s="32"/>
      <c r="H4" s="32"/>
      <c r="I4" s="32"/>
      <c r="J4" s="32"/>
      <c r="K4" s="32"/>
      <c r="L4" s="32"/>
      <c r="M4" s="32"/>
      <c r="N4" s="32"/>
      <c r="O4" s="32"/>
      <c r="P4" s="32"/>
      <c r="Q4" s="33"/>
    </row>
    <row r="5" spans="1:18" s="5" customFormat="1" ht="14.25">
      <c r="A5" s="34"/>
      <c r="B5" s="211"/>
      <c r="C5" s="8"/>
      <c r="D5" s="8" t="s">
        <v>53</v>
      </c>
      <c r="E5" s="8"/>
      <c r="F5" s="8"/>
      <c r="G5" s="8"/>
      <c r="H5" s="8"/>
      <c r="I5" s="8"/>
      <c r="J5" s="8"/>
      <c r="K5" s="8"/>
      <c r="L5" s="8"/>
      <c r="M5" s="8"/>
      <c r="N5" s="8"/>
      <c r="O5" s="8"/>
      <c r="P5" s="8"/>
      <c r="Q5" s="35"/>
    </row>
    <row r="6" spans="1:18" s="5" customFormat="1" ht="15" thickBot="1">
      <c r="A6" s="28"/>
      <c r="B6" s="75" t="s">
        <v>48</v>
      </c>
      <c r="C6" s="29"/>
      <c r="D6" s="29" t="s">
        <v>54</v>
      </c>
      <c r="E6" s="29"/>
      <c r="F6" s="29"/>
      <c r="G6" s="29"/>
      <c r="H6" s="29"/>
      <c r="I6" s="29"/>
      <c r="J6" s="29"/>
      <c r="K6" s="29"/>
      <c r="L6" s="29"/>
      <c r="M6" s="29"/>
      <c r="N6" s="29"/>
      <c r="O6" s="29"/>
      <c r="P6" s="29"/>
      <c r="Q6" s="30"/>
    </row>
    <row r="7" spans="1:18" ht="13.35" customHeight="1">
      <c r="A7" s="73"/>
      <c r="B7" s="74"/>
      <c r="C7" s="74"/>
      <c r="D7" s="74"/>
      <c r="E7" s="74"/>
      <c r="F7" s="74"/>
      <c r="G7" s="74"/>
      <c r="H7" s="74"/>
      <c r="I7" s="74"/>
      <c r="J7" s="74"/>
      <c r="K7" s="74"/>
      <c r="L7" s="74"/>
      <c r="M7" s="74"/>
      <c r="N7" s="74"/>
      <c r="O7" s="74"/>
      <c r="P7" s="74"/>
      <c r="Q7" s="74"/>
    </row>
    <row r="8" spans="1:18" ht="20.25" customHeight="1" thickBot="1">
      <c r="A8" s="10" t="s">
        <v>37</v>
      </c>
      <c r="B8" s="11"/>
      <c r="C8" s="22"/>
      <c r="D8" s="11"/>
      <c r="E8" s="11"/>
      <c r="F8" s="11"/>
      <c r="G8" s="11"/>
      <c r="H8" s="11"/>
      <c r="I8" s="11"/>
      <c r="J8" s="11"/>
      <c r="K8" s="11"/>
      <c r="L8" s="11"/>
      <c r="M8" s="11"/>
      <c r="N8" s="11"/>
      <c r="O8" s="11"/>
      <c r="P8" s="11"/>
      <c r="Q8" s="11"/>
    </row>
    <row r="9" spans="1:18" s="5" customFormat="1" ht="14.25">
      <c r="A9" s="254" t="s">
        <v>14</v>
      </c>
      <c r="B9" s="12" t="s">
        <v>13</v>
      </c>
      <c r="C9" s="256"/>
      <c r="D9" s="257"/>
      <c r="E9" s="257"/>
      <c r="F9" s="257"/>
      <c r="G9" s="257"/>
      <c r="H9" s="257"/>
      <c r="I9" s="257"/>
      <c r="J9" s="257"/>
      <c r="K9" s="257"/>
      <c r="L9" s="257"/>
      <c r="M9" s="257"/>
      <c r="N9" s="257"/>
      <c r="O9" s="257"/>
      <c r="P9" s="257"/>
      <c r="Q9" s="258"/>
    </row>
    <row r="10" spans="1:18" s="5" customFormat="1" ht="24" customHeight="1">
      <c r="A10" s="255"/>
      <c r="B10" s="3" t="s">
        <v>0</v>
      </c>
      <c r="C10" s="259"/>
      <c r="D10" s="260"/>
      <c r="E10" s="260"/>
      <c r="F10" s="260"/>
      <c r="G10" s="260"/>
      <c r="H10" s="260"/>
      <c r="I10" s="260"/>
      <c r="J10" s="260"/>
      <c r="K10" s="260"/>
      <c r="L10" s="260"/>
      <c r="M10" s="260"/>
      <c r="N10" s="260"/>
      <c r="O10" s="260"/>
      <c r="P10" s="260"/>
      <c r="Q10" s="261"/>
    </row>
    <row r="11" spans="1:18" s="5" customFormat="1" ht="24" customHeight="1">
      <c r="A11" s="255"/>
      <c r="B11" s="3" t="s">
        <v>2</v>
      </c>
      <c r="C11" s="23"/>
      <c r="D11" s="25" t="s">
        <v>63</v>
      </c>
      <c r="E11" s="13"/>
      <c r="F11" s="9" t="s">
        <v>39</v>
      </c>
      <c r="G11" s="13"/>
      <c r="H11" s="9" t="s">
        <v>41</v>
      </c>
      <c r="I11" s="13"/>
      <c r="J11" s="9" t="s">
        <v>43</v>
      </c>
      <c r="K11" s="262" t="s">
        <v>40</v>
      </c>
      <c r="L11" s="262"/>
      <c r="M11" s="262"/>
      <c r="N11" s="9" t="str">
        <f>IFERROR(DATEDIF(K38,O38,"Y"),"")</f>
        <v/>
      </c>
      <c r="O11" s="9" t="s">
        <v>19</v>
      </c>
      <c r="P11" s="9"/>
      <c r="Q11" s="60"/>
    </row>
    <row r="12" spans="1:18" s="5" customFormat="1" ht="24" customHeight="1">
      <c r="A12" s="255"/>
      <c r="B12" s="76" t="s">
        <v>3</v>
      </c>
      <c r="C12" s="36"/>
      <c r="D12" s="37" t="s">
        <v>63</v>
      </c>
      <c r="E12" s="38"/>
      <c r="F12" s="32" t="s">
        <v>39</v>
      </c>
      <c r="G12" s="38"/>
      <c r="H12" s="32" t="s">
        <v>41</v>
      </c>
      <c r="I12" s="38"/>
      <c r="J12" s="32" t="s">
        <v>43</v>
      </c>
      <c r="K12" s="32"/>
      <c r="L12" s="32"/>
      <c r="M12" s="32"/>
      <c r="N12" s="32"/>
      <c r="O12" s="32"/>
      <c r="P12" s="32"/>
      <c r="Q12" s="54"/>
    </row>
    <row r="13" spans="1:18" s="5" customFormat="1" ht="24" customHeight="1">
      <c r="A13" s="245" t="s">
        <v>55</v>
      </c>
      <c r="B13" s="246"/>
      <c r="C13" s="39"/>
      <c r="D13" s="40"/>
      <c r="E13" s="41" t="s">
        <v>23</v>
      </c>
      <c r="F13" s="40"/>
      <c r="G13" s="41" t="s">
        <v>24</v>
      </c>
      <c r="H13" s="40"/>
      <c r="I13" s="41" t="s">
        <v>25</v>
      </c>
      <c r="J13" s="72" t="s">
        <v>69</v>
      </c>
      <c r="K13" s="71" t="s">
        <v>68</v>
      </c>
      <c r="L13" s="42"/>
      <c r="M13" s="42"/>
      <c r="N13" s="42"/>
      <c r="O13" s="42"/>
      <c r="P13" s="42"/>
      <c r="Q13" s="61"/>
      <c r="R13" s="6"/>
    </row>
    <row r="14" spans="1:18" s="5" customFormat="1" ht="24" customHeight="1" thickBot="1">
      <c r="A14" s="247" t="s">
        <v>38</v>
      </c>
      <c r="B14" s="209"/>
      <c r="C14" s="44"/>
      <c r="D14" s="45" t="s">
        <v>42</v>
      </c>
      <c r="E14" s="46"/>
      <c r="F14" s="45" t="s">
        <v>39</v>
      </c>
      <c r="G14" s="46"/>
      <c r="H14" s="45" t="s">
        <v>41</v>
      </c>
      <c r="I14" s="46"/>
      <c r="J14" s="45" t="s">
        <v>43</v>
      </c>
      <c r="K14" s="71" t="s">
        <v>70</v>
      </c>
      <c r="L14" s="47"/>
      <c r="M14" s="47"/>
      <c r="N14" s="45"/>
      <c r="O14" s="45"/>
      <c r="P14" s="45"/>
      <c r="Q14" s="55"/>
    </row>
    <row r="15" spans="1:18" s="5" customFormat="1" ht="24" customHeight="1">
      <c r="A15" s="248" t="s">
        <v>44</v>
      </c>
      <c r="B15" s="249"/>
      <c r="C15" s="250"/>
      <c r="D15" s="251"/>
      <c r="E15" s="251"/>
      <c r="F15" s="251"/>
      <c r="G15" s="51" t="s">
        <v>1</v>
      </c>
      <c r="H15" s="79" t="s">
        <v>45</v>
      </c>
      <c r="I15" s="51"/>
      <c r="J15" s="51"/>
      <c r="K15" s="51"/>
      <c r="L15" s="51"/>
      <c r="M15" s="51"/>
      <c r="N15" s="52"/>
      <c r="O15" s="52"/>
      <c r="P15" s="52"/>
      <c r="Q15" s="53"/>
    </row>
    <row r="16" spans="1:18" s="5" customFormat="1" ht="29.25" customHeight="1" thickBot="1">
      <c r="A16" s="139" t="s">
        <v>65</v>
      </c>
      <c r="B16" s="252"/>
      <c r="C16" s="253" t="s">
        <v>64</v>
      </c>
      <c r="D16" s="230"/>
      <c r="E16" s="265"/>
      <c r="F16" s="265"/>
      <c r="G16" s="56" t="s">
        <v>1</v>
      </c>
      <c r="H16" s="263" t="s">
        <v>73</v>
      </c>
      <c r="I16" s="264"/>
      <c r="J16" s="265"/>
      <c r="K16" s="265"/>
      <c r="L16" s="57" t="s">
        <v>1</v>
      </c>
      <c r="M16" s="266" t="s">
        <v>66</v>
      </c>
      <c r="N16" s="264"/>
      <c r="O16" s="267"/>
      <c r="P16" s="267"/>
      <c r="Q16" s="58" t="s">
        <v>1</v>
      </c>
    </row>
    <row r="18" spans="1:18" ht="20.25" customHeight="1" thickBot="1">
      <c r="A18" s="10" t="s">
        <v>49</v>
      </c>
      <c r="B18" s="11"/>
      <c r="C18" s="22"/>
      <c r="D18" s="11"/>
      <c r="E18" s="11"/>
      <c r="F18" s="11"/>
      <c r="G18" s="11"/>
      <c r="H18" s="11"/>
      <c r="I18" s="11"/>
      <c r="J18" s="11"/>
      <c r="K18" s="11"/>
      <c r="L18" s="11"/>
      <c r="M18" s="11"/>
      <c r="N18" s="11"/>
      <c r="O18" s="11"/>
      <c r="P18" s="11"/>
      <c r="Q18" s="11"/>
    </row>
    <row r="19" spans="1:18" s="5" customFormat="1" ht="14.25">
      <c r="A19" s="254" t="s">
        <v>14</v>
      </c>
      <c r="B19" s="12" t="s">
        <v>13</v>
      </c>
      <c r="C19" s="256"/>
      <c r="D19" s="257"/>
      <c r="E19" s="257"/>
      <c r="F19" s="257"/>
      <c r="G19" s="257"/>
      <c r="H19" s="257"/>
      <c r="I19" s="257"/>
      <c r="J19" s="257"/>
      <c r="K19" s="257"/>
      <c r="L19" s="257"/>
      <c r="M19" s="257"/>
      <c r="N19" s="257"/>
      <c r="O19" s="257"/>
      <c r="P19" s="257"/>
      <c r="Q19" s="258"/>
    </row>
    <row r="20" spans="1:18" s="5" customFormat="1" ht="24" customHeight="1">
      <c r="A20" s="255"/>
      <c r="B20" s="3" t="s">
        <v>0</v>
      </c>
      <c r="C20" s="259"/>
      <c r="D20" s="260"/>
      <c r="E20" s="260"/>
      <c r="F20" s="260"/>
      <c r="G20" s="260"/>
      <c r="H20" s="260"/>
      <c r="I20" s="260"/>
      <c r="J20" s="260"/>
      <c r="K20" s="260"/>
      <c r="L20" s="260"/>
      <c r="M20" s="260"/>
      <c r="N20" s="260"/>
      <c r="O20" s="260"/>
      <c r="P20" s="260"/>
      <c r="Q20" s="261"/>
    </row>
    <row r="21" spans="1:18" s="5" customFormat="1" ht="24" customHeight="1">
      <c r="A21" s="255"/>
      <c r="B21" s="3" t="s">
        <v>2</v>
      </c>
      <c r="C21" s="23"/>
      <c r="D21" s="25" t="s">
        <v>63</v>
      </c>
      <c r="E21" s="13"/>
      <c r="F21" s="9" t="s">
        <v>39</v>
      </c>
      <c r="G21" s="13"/>
      <c r="H21" s="9" t="s">
        <v>41</v>
      </c>
      <c r="I21" s="13"/>
      <c r="J21" s="9" t="s">
        <v>43</v>
      </c>
      <c r="K21" s="262" t="s">
        <v>40</v>
      </c>
      <c r="L21" s="262"/>
      <c r="M21" s="262"/>
      <c r="N21" s="9" t="str">
        <f>IFERROR(DATEDIF(K39,O39,"Y"),"")</f>
        <v/>
      </c>
      <c r="O21" s="9" t="s">
        <v>19</v>
      </c>
      <c r="P21" s="9"/>
      <c r="Q21" s="7"/>
    </row>
    <row r="22" spans="1:18" s="5" customFormat="1" ht="24" customHeight="1">
      <c r="A22" s="255"/>
      <c r="B22" s="76" t="s">
        <v>3</v>
      </c>
      <c r="C22" s="36"/>
      <c r="D22" s="37" t="s">
        <v>63</v>
      </c>
      <c r="E22" s="38"/>
      <c r="F22" s="32" t="s">
        <v>39</v>
      </c>
      <c r="G22" s="38"/>
      <c r="H22" s="32" t="s">
        <v>41</v>
      </c>
      <c r="I22" s="38"/>
      <c r="J22" s="32" t="s">
        <v>43</v>
      </c>
      <c r="K22" s="32"/>
      <c r="L22" s="32"/>
      <c r="M22" s="32"/>
      <c r="N22" s="32"/>
      <c r="O22" s="32"/>
      <c r="P22" s="32"/>
      <c r="Q22" s="54"/>
    </row>
    <row r="23" spans="1:18" s="5" customFormat="1" ht="24" customHeight="1">
      <c r="A23" s="245" t="s">
        <v>55</v>
      </c>
      <c r="B23" s="246"/>
      <c r="C23" s="39"/>
      <c r="D23" s="40"/>
      <c r="E23" s="41" t="s">
        <v>23</v>
      </c>
      <c r="F23" s="40"/>
      <c r="G23" s="41" t="s">
        <v>24</v>
      </c>
      <c r="H23" s="40"/>
      <c r="I23" s="41" t="s">
        <v>25</v>
      </c>
      <c r="J23" s="72" t="s">
        <v>69</v>
      </c>
      <c r="K23" s="71" t="s">
        <v>68</v>
      </c>
      <c r="L23" s="42"/>
      <c r="M23" s="42"/>
      <c r="N23" s="42"/>
      <c r="O23" s="42"/>
      <c r="P23" s="42"/>
      <c r="Q23" s="43"/>
      <c r="R23" s="6"/>
    </row>
    <row r="24" spans="1:18" s="5" customFormat="1" ht="24" customHeight="1" thickBot="1">
      <c r="A24" s="247" t="s">
        <v>38</v>
      </c>
      <c r="B24" s="209"/>
      <c r="C24" s="44"/>
      <c r="D24" s="45" t="s">
        <v>42</v>
      </c>
      <c r="E24" s="46"/>
      <c r="F24" s="45" t="s">
        <v>39</v>
      </c>
      <c r="G24" s="46"/>
      <c r="H24" s="45" t="s">
        <v>41</v>
      </c>
      <c r="I24" s="46"/>
      <c r="J24" s="45" t="s">
        <v>43</v>
      </c>
      <c r="K24" s="71" t="s">
        <v>70</v>
      </c>
      <c r="L24" s="47"/>
      <c r="M24" s="47"/>
      <c r="N24" s="45"/>
      <c r="O24" s="45"/>
      <c r="P24" s="45"/>
      <c r="Q24" s="55"/>
    </row>
    <row r="25" spans="1:18" s="5" customFormat="1" ht="24" customHeight="1">
      <c r="A25" s="248" t="s">
        <v>44</v>
      </c>
      <c r="B25" s="249"/>
      <c r="C25" s="250"/>
      <c r="D25" s="251"/>
      <c r="E25" s="251"/>
      <c r="F25" s="251"/>
      <c r="G25" s="51" t="s">
        <v>1</v>
      </c>
      <c r="H25" s="79" t="s">
        <v>45</v>
      </c>
      <c r="I25" s="51"/>
      <c r="J25" s="51"/>
      <c r="K25" s="51"/>
      <c r="L25" s="51"/>
      <c r="M25" s="51"/>
      <c r="N25" s="52"/>
      <c r="O25" s="52"/>
      <c r="P25" s="52"/>
      <c r="Q25" s="53"/>
    </row>
    <row r="26" spans="1:18" s="5" customFormat="1" ht="29.25" customHeight="1" thickBot="1">
      <c r="A26" s="139" t="s">
        <v>65</v>
      </c>
      <c r="B26" s="252"/>
      <c r="C26" s="253" t="s">
        <v>64</v>
      </c>
      <c r="D26" s="230"/>
      <c r="E26" s="228"/>
      <c r="F26" s="228"/>
      <c r="G26" s="56" t="s">
        <v>1</v>
      </c>
      <c r="H26" s="226" t="s">
        <v>73</v>
      </c>
      <c r="I26" s="227"/>
      <c r="J26" s="228"/>
      <c r="K26" s="228"/>
      <c r="L26" s="59" t="s">
        <v>1</v>
      </c>
      <c r="M26" s="229" t="s">
        <v>66</v>
      </c>
      <c r="N26" s="230"/>
      <c r="O26" s="231"/>
      <c r="P26" s="231"/>
      <c r="Q26" s="58" t="s">
        <v>1</v>
      </c>
    </row>
    <row r="28" spans="1:18" ht="20.25" customHeight="1" thickBot="1">
      <c r="A28" s="10" t="s">
        <v>50</v>
      </c>
      <c r="B28" s="11"/>
      <c r="C28" s="22"/>
      <c r="D28" s="11"/>
      <c r="E28" s="11"/>
      <c r="F28" s="11"/>
      <c r="G28" s="11"/>
      <c r="H28" s="11"/>
      <c r="I28" s="11"/>
      <c r="J28" s="11"/>
      <c r="K28" s="11"/>
      <c r="L28" s="11"/>
      <c r="M28" s="11"/>
      <c r="N28" s="11"/>
      <c r="O28" s="11"/>
      <c r="P28" s="11"/>
      <c r="Q28" s="11"/>
    </row>
    <row r="29" spans="1:18" s="5" customFormat="1" ht="14.25">
      <c r="A29" s="254" t="s">
        <v>14</v>
      </c>
      <c r="B29" s="12" t="s">
        <v>13</v>
      </c>
      <c r="C29" s="256"/>
      <c r="D29" s="257"/>
      <c r="E29" s="257"/>
      <c r="F29" s="257"/>
      <c r="G29" s="257"/>
      <c r="H29" s="257"/>
      <c r="I29" s="257"/>
      <c r="J29" s="257"/>
      <c r="K29" s="257"/>
      <c r="L29" s="257"/>
      <c r="M29" s="257"/>
      <c r="N29" s="257"/>
      <c r="O29" s="257"/>
      <c r="P29" s="257"/>
      <c r="Q29" s="258"/>
    </row>
    <row r="30" spans="1:18" s="5" customFormat="1" ht="24" customHeight="1">
      <c r="A30" s="255"/>
      <c r="B30" s="3" t="s">
        <v>0</v>
      </c>
      <c r="C30" s="259"/>
      <c r="D30" s="260"/>
      <c r="E30" s="260"/>
      <c r="F30" s="260"/>
      <c r="G30" s="260"/>
      <c r="H30" s="260"/>
      <c r="I30" s="260"/>
      <c r="J30" s="260"/>
      <c r="K30" s="260"/>
      <c r="L30" s="260"/>
      <c r="M30" s="260"/>
      <c r="N30" s="260"/>
      <c r="O30" s="260"/>
      <c r="P30" s="260"/>
      <c r="Q30" s="261"/>
    </row>
    <row r="31" spans="1:18" s="5" customFormat="1" ht="24" customHeight="1">
      <c r="A31" s="255"/>
      <c r="B31" s="3" t="s">
        <v>2</v>
      </c>
      <c r="C31" s="23"/>
      <c r="D31" s="25" t="s">
        <v>63</v>
      </c>
      <c r="E31" s="13"/>
      <c r="F31" s="9" t="s">
        <v>39</v>
      </c>
      <c r="G31" s="13"/>
      <c r="H31" s="9" t="s">
        <v>41</v>
      </c>
      <c r="I31" s="13"/>
      <c r="J31" s="9" t="s">
        <v>43</v>
      </c>
      <c r="K31" s="262" t="s">
        <v>40</v>
      </c>
      <c r="L31" s="262"/>
      <c r="M31" s="262"/>
      <c r="N31" s="9" t="str">
        <f>IFERROR(DATEDIF(K40,O40,"Y"),"")</f>
        <v/>
      </c>
      <c r="O31" s="9" t="s">
        <v>19</v>
      </c>
      <c r="P31" s="9"/>
      <c r="Q31" s="7"/>
    </row>
    <row r="32" spans="1:18" s="5" customFormat="1" ht="24" customHeight="1">
      <c r="A32" s="255"/>
      <c r="B32" s="76" t="s">
        <v>3</v>
      </c>
      <c r="C32" s="36"/>
      <c r="D32" s="37" t="s">
        <v>63</v>
      </c>
      <c r="E32" s="38"/>
      <c r="F32" s="32" t="s">
        <v>39</v>
      </c>
      <c r="G32" s="38"/>
      <c r="H32" s="32" t="s">
        <v>41</v>
      </c>
      <c r="I32" s="38"/>
      <c r="J32" s="32" t="s">
        <v>43</v>
      </c>
      <c r="K32" s="32"/>
      <c r="L32" s="32"/>
      <c r="M32" s="32"/>
      <c r="N32" s="32"/>
      <c r="O32" s="32"/>
      <c r="P32" s="32"/>
      <c r="Q32" s="54"/>
    </row>
    <row r="33" spans="1:18" s="5" customFormat="1" ht="24" customHeight="1">
      <c r="A33" s="245" t="s">
        <v>55</v>
      </c>
      <c r="B33" s="246"/>
      <c r="C33" s="39"/>
      <c r="D33" s="40"/>
      <c r="E33" s="41" t="s">
        <v>23</v>
      </c>
      <c r="F33" s="40"/>
      <c r="G33" s="41" t="s">
        <v>24</v>
      </c>
      <c r="H33" s="40"/>
      <c r="I33" s="41" t="s">
        <v>25</v>
      </c>
      <c r="J33" s="72" t="s">
        <v>69</v>
      </c>
      <c r="K33" s="71" t="s">
        <v>68</v>
      </c>
      <c r="L33" s="42"/>
      <c r="M33" s="42"/>
      <c r="N33" s="42"/>
      <c r="O33" s="42"/>
      <c r="P33" s="42"/>
      <c r="Q33" s="43"/>
      <c r="R33" s="6"/>
    </row>
    <row r="34" spans="1:18" s="5" customFormat="1" ht="24" customHeight="1" thickBot="1">
      <c r="A34" s="247" t="s">
        <v>38</v>
      </c>
      <c r="B34" s="209"/>
      <c r="C34" s="44"/>
      <c r="D34" s="45" t="s">
        <v>42</v>
      </c>
      <c r="E34" s="46"/>
      <c r="F34" s="45" t="s">
        <v>39</v>
      </c>
      <c r="G34" s="46"/>
      <c r="H34" s="45" t="s">
        <v>41</v>
      </c>
      <c r="I34" s="46"/>
      <c r="J34" s="45" t="s">
        <v>43</v>
      </c>
      <c r="K34" s="71" t="s">
        <v>70</v>
      </c>
      <c r="L34" s="47"/>
      <c r="M34" s="47"/>
      <c r="N34" s="45"/>
      <c r="O34" s="45"/>
      <c r="P34" s="45"/>
      <c r="Q34" s="55"/>
    </row>
    <row r="35" spans="1:18" s="5" customFormat="1" ht="24" customHeight="1">
      <c r="A35" s="248" t="s">
        <v>44</v>
      </c>
      <c r="B35" s="249"/>
      <c r="C35" s="250"/>
      <c r="D35" s="251"/>
      <c r="E35" s="251"/>
      <c r="F35" s="251"/>
      <c r="G35" s="51" t="s">
        <v>1</v>
      </c>
      <c r="H35" s="79" t="s">
        <v>45</v>
      </c>
      <c r="I35" s="51"/>
      <c r="J35" s="51"/>
      <c r="K35" s="51"/>
      <c r="L35" s="51"/>
      <c r="M35" s="51"/>
      <c r="N35" s="52"/>
      <c r="O35" s="52"/>
      <c r="P35" s="52"/>
      <c r="Q35" s="53"/>
    </row>
    <row r="36" spans="1:18" s="5" customFormat="1" ht="29.25" customHeight="1" thickBot="1">
      <c r="A36" s="139" t="s">
        <v>65</v>
      </c>
      <c r="B36" s="252"/>
      <c r="C36" s="253" t="s">
        <v>64</v>
      </c>
      <c r="D36" s="230"/>
      <c r="E36" s="228"/>
      <c r="F36" s="228"/>
      <c r="G36" s="56" t="s">
        <v>1</v>
      </c>
      <c r="H36" s="226" t="s">
        <v>73</v>
      </c>
      <c r="I36" s="227"/>
      <c r="J36" s="228"/>
      <c r="K36" s="228"/>
      <c r="L36" s="59" t="s">
        <v>1</v>
      </c>
      <c r="M36" s="229" t="s">
        <v>66</v>
      </c>
      <c r="N36" s="230"/>
      <c r="O36" s="231"/>
      <c r="P36" s="231"/>
      <c r="Q36" s="58" t="s">
        <v>1</v>
      </c>
    </row>
    <row r="37" spans="1:18" s="5" customFormat="1" ht="14.1" customHeight="1" thickBot="1">
      <c r="A37" s="62"/>
      <c r="B37" s="63"/>
      <c r="C37" s="64"/>
      <c r="D37" s="64"/>
      <c r="E37" s="68"/>
      <c r="F37" s="68"/>
      <c r="G37" s="65"/>
      <c r="H37" s="64"/>
      <c r="I37" s="64"/>
      <c r="J37" s="69"/>
      <c r="K37" s="69"/>
      <c r="L37" s="66"/>
      <c r="M37" s="64"/>
      <c r="N37" s="64"/>
      <c r="O37" s="70"/>
      <c r="P37" s="70"/>
      <c r="Q37" s="67"/>
    </row>
    <row r="38" spans="1:18" s="5" customFormat="1" ht="17.25" hidden="1">
      <c r="A38" s="10" t="s">
        <v>37</v>
      </c>
      <c r="B38" s="63"/>
      <c r="C38" s="64" t="s">
        <v>26</v>
      </c>
      <c r="D38" s="64" t="b">
        <v>0</v>
      </c>
      <c r="E38" s="68" t="s">
        <v>27</v>
      </c>
      <c r="F38" s="68" t="b">
        <v>0</v>
      </c>
      <c r="G38" s="65" t="s">
        <v>28</v>
      </c>
      <c r="H38" s="64" t="b">
        <v>0</v>
      </c>
      <c r="I38" s="64"/>
      <c r="J38" s="65" t="s">
        <v>2</v>
      </c>
      <c r="K38" s="65" t="e">
        <f>DATEVALUE(D11&amp;E11&amp;F11&amp;G11&amp;H11&amp;I11&amp;J11)</f>
        <v>#VALUE!</v>
      </c>
      <c r="N38" s="65" t="s">
        <v>67</v>
      </c>
      <c r="O38" s="65" t="e">
        <f>DATEVALUE(D14&amp;E14&amp;F14&amp;G14&amp;H14&amp;I14&amp;J14)</f>
        <v>#VALUE!</v>
      </c>
      <c r="P38" s="67"/>
      <c r="Q38" s="67"/>
    </row>
    <row r="39" spans="1:18" s="5" customFormat="1" ht="17.25" hidden="1">
      <c r="A39" s="10" t="s">
        <v>49</v>
      </c>
      <c r="B39" s="63"/>
      <c r="C39" s="64" t="s">
        <v>26</v>
      </c>
      <c r="D39" s="64" t="b">
        <v>0</v>
      </c>
      <c r="E39" s="68" t="s">
        <v>27</v>
      </c>
      <c r="F39" s="68"/>
      <c r="G39" s="65" t="s">
        <v>28</v>
      </c>
      <c r="H39" s="64" t="b">
        <v>0</v>
      </c>
      <c r="I39" s="64"/>
      <c r="J39" s="65" t="s">
        <v>2</v>
      </c>
      <c r="K39" s="65" t="e">
        <f>DATEVALUE(D21&amp;E21&amp;F21&amp;G21&amp;H21&amp;I21&amp;J21)</f>
        <v>#VALUE!</v>
      </c>
      <c r="L39" s="66"/>
      <c r="M39" s="66"/>
      <c r="N39" s="65" t="s">
        <v>67</v>
      </c>
      <c r="O39" s="65" t="e">
        <f>DATEVALUE(D24&amp;E24&amp;F24&amp;G24&amp;H24&amp;I24&amp;J24)</f>
        <v>#VALUE!</v>
      </c>
      <c r="P39" s="67"/>
      <c r="Q39" s="67"/>
    </row>
    <row r="40" spans="1:18" s="5" customFormat="1" ht="17.25" hidden="1">
      <c r="A40" s="10" t="s">
        <v>50</v>
      </c>
      <c r="B40" s="63"/>
      <c r="C40" s="64" t="s">
        <v>26</v>
      </c>
      <c r="D40" s="64"/>
      <c r="E40" s="68" t="s">
        <v>27</v>
      </c>
      <c r="F40" s="68" t="b">
        <v>0</v>
      </c>
      <c r="G40" s="65" t="s">
        <v>28</v>
      </c>
      <c r="H40" s="64"/>
      <c r="I40" s="64"/>
      <c r="J40" s="65" t="s">
        <v>2</v>
      </c>
      <c r="K40" s="65" t="e">
        <f>DATEVALUE(D31&amp;E31&amp;F31&amp;G31&amp;H31&amp;I31&amp;J31)</f>
        <v>#VALUE!</v>
      </c>
      <c r="L40" s="66"/>
      <c r="M40" s="66"/>
      <c r="N40" s="65" t="s">
        <v>67</v>
      </c>
      <c r="O40" s="65" t="e">
        <f>DATEVALUE(D34&amp;E34&amp;F34&amp;G34&amp;H34&amp;I34&amp;J34)</f>
        <v>#VALUE!</v>
      </c>
      <c r="P40" s="67"/>
      <c r="Q40" s="67"/>
    </row>
    <row r="41" spans="1:18" ht="14.1" hidden="1" customHeight="1" thickBot="1">
      <c r="C41" s="4"/>
    </row>
    <row r="42" spans="1:18" ht="14.25" customHeight="1">
      <c r="A42" s="77"/>
      <c r="B42" s="17" t="s">
        <v>46</v>
      </c>
      <c r="C42" s="48">
        <f>COUNTIF(D:D,"TRUE")</f>
        <v>0</v>
      </c>
      <c r="D42" s="18" t="s">
        <v>32</v>
      </c>
      <c r="F42" s="236" t="s">
        <v>90</v>
      </c>
      <c r="G42" s="237"/>
      <c r="H42" s="237"/>
      <c r="I42" s="237"/>
      <c r="J42" s="237"/>
      <c r="K42" s="233">
        <f>SUM(C35,C25,C15)-SUM(C16:Q16,C26:Q26,C36:Q36)</f>
        <v>0</v>
      </c>
      <c r="L42" s="233"/>
      <c r="M42" s="233"/>
      <c r="N42" s="242" t="s">
        <v>1</v>
      </c>
      <c r="O42" s="232"/>
      <c r="P42" s="232"/>
      <c r="Q42" s="232"/>
    </row>
    <row r="43" spans="1:18" ht="14.25">
      <c r="A43" s="14"/>
      <c r="B43" s="2" t="s">
        <v>47</v>
      </c>
      <c r="C43" s="49">
        <f>COUNTIF(F:F,"TRUE")</f>
        <v>0</v>
      </c>
      <c r="D43" s="19" t="s">
        <v>32</v>
      </c>
      <c r="F43" s="238"/>
      <c r="G43" s="239"/>
      <c r="H43" s="239"/>
      <c r="I43" s="239"/>
      <c r="J43" s="239"/>
      <c r="K43" s="234"/>
      <c r="L43" s="234"/>
      <c r="M43" s="234"/>
      <c r="N43" s="243"/>
      <c r="O43" s="232"/>
      <c r="P43" s="232"/>
      <c r="Q43" s="232"/>
    </row>
    <row r="44" spans="1:18" ht="15" thickBot="1">
      <c r="A44" s="78"/>
      <c r="B44" s="20" t="s">
        <v>48</v>
      </c>
      <c r="C44" s="50">
        <f>COUNTIF(H:H,"TRUE")</f>
        <v>0</v>
      </c>
      <c r="D44" s="21" t="s">
        <v>32</v>
      </c>
      <c r="F44" s="240"/>
      <c r="G44" s="241"/>
      <c r="H44" s="241"/>
      <c r="I44" s="241"/>
      <c r="J44" s="241"/>
      <c r="K44" s="235"/>
      <c r="L44" s="235"/>
      <c r="M44" s="235"/>
      <c r="N44" s="244"/>
    </row>
  </sheetData>
  <mergeCells count="51">
    <mergeCell ref="A1:Q1"/>
    <mergeCell ref="B4:B5"/>
    <mergeCell ref="A9:A12"/>
    <mergeCell ref="C9:Q9"/>
    <mergeCell ref="C10:Q10"/>
    <mergeCell ref="K11:M11"/>
    <mergeCell ref="A13:B13"/>
    <mergeCell ref="A14:B14"/>
    <mergeCell ref="A15:B15"/>
    <mergeCell ref="C15:F15"/>
    <mergeCell ref="A16:B16"/>
    <mergeCell ref="C16:D16"/>
    <mergeCell ref="E16:F16"/>
    <mergeCell ref="H16:I16"/>
    <mergeCell ref="J16:K16"/>
    <mergeCell ref="M16:N16"/>
    <mergeCell ref="O16:P16"/>
    <mergeCell ref="A19:A22"/>
    <mergeCell ref="C19:Q19"/>
    <mergeCell ref="C20:Q20"/>
    <mergeCell ref="K21:M21"/>
    <mergeCell ref="A23:B23"/>
    <mergeCell ref="A24:B24"/>
    <mergeCell ref="A25:B25"/>
    <mergeCell ref="C25:F25"/>
    <mergeCell ref="A26:B26"/>
    <mergeCell ref="C26:D26"/>
    <mergeCell ref="E26:F26"/>
    <mergeCell ref="H26:I26"/>
    <mergeCell ref="J26:K26"/>
    <mergeCell ref="M26:N26"/>
    <mergeCell ref="O26:P26"/>
    <mergeCell ref="A29:A32"/>
    <mergeCell ref="C29:Q29"/>
    <mergeCell ref="C30:Q30"/>
    <mergeCell ref="K31:M31"/>
    <mergeCell ref="A33:B33"/>
    <mergeCell ref="A34:B34"/>
    <mergeCell ref="A35:B35"/>
    <mergeCell ref="C35:F35"/>
    <mergeCell ref="A36:B36"/>
    <mergeCell ref="C36:D36"/>
    <mergeCell ref="E36:F36"/>
    <mergeCell ref="H36:I36"/>
    <mergeCell ref="J36:K36"/>
    <mergeCell ref="M36:N36"/>
    <mergeCell ref="O36:P36"/>
    <mergeCell ref="O42:Q43"/>
    <mergeCell ref="K42:M44"/>
    <mergeCell ref="F42:J44"/>
    <mergeCell ref="N42:N44"/>
  </mergeCells>
  <phoneticPr fontId="4"/>
  <dataValidations count="2">
    <dataValidation type="list" allowBlank="1" showInputMessage="1" showErrorMessage="1" sqref="D12 D22 D32" xr:uid="{204BAAB8-9098-4FE3-8F8E-44D1F8CD71FC}">
      <formula1>"昭和,平成,令和"</formula1>
    </dataValidation>
    <dataValidation type="list" allowBlank="1" showInputMessage="1" showErrorMessage="1" sqref="D11 D21 D31" xr:uid="{976632D6-2DAD-4683-A992-0BF085F0B3BF}">
      <formula1>"昭和,平成"</formula1>
    </dataValidation>
  </dataValidations>
  <printOptions horizontalCentered="1" verticalCentered="1"/>
  <pageMargins left="0.47244094488188981" right="0.51181102362204722" top="0.86614173228346458" bottom="0.59055118110236227" header="0.47244094488188981" footer="0.19685039370078741"/>
  <pageSetup paperSize="9" scale="98" orientation="portrait" blackAndWhite="1" horizontalDpi="300" verticalDpi="300" r:id="rId1"/>
  <headerFooter alignWithMargins="0">
    <oddHeader xml:space="preserve">&amp;L
様式１（別紙）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171450</xdr:colOff>
                    <xdr:row>12</xdr:row>
                    <xdr:rowOff>47625</xdr:rowOff>
                  </from>
                  <to>
                    <xdr:col>3</xdr:col>
                    <xdr:colOff>409575</xdr:colOff>
                    <xdr:row>12</xdr:row>
                    <xdr:rowOff>276225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85725</xdr:colOff>
                    <xdr:row>12</xdr:row>
                    <xdr:rowOff>57150</xdr:rowOff>
                  </from>
                  <to>
                    <xdr:col>5</xdr:col>
                    <xdr:colOff>352425</xdr:colOff>
                    <xdr:row>12</xdr:row>
                    <xdr:rowOff>257175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38100</xdr:colOff>
                    <xdr:row>12</xdr:row>
                    <xdr:rowOff>38100</xdr:rowOff>
                  </from>
                  <to>
                    <xdr:col>7</xdr:col>
                    <xdr:colOff>304800</xdr:colOff>
                    <xdr:row>12</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171450</xdr:colOff>
                    <xdr:row>22</xdr:row>
                    <xdr:rowOff>38100</xdr:rowOff>
                  </from>
                  <to>
                    <xdr:col>4</xdr:col>
                    <xdr:colOff>0</xdr:colOff>
                    <xdr:row>22</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28575</xdr:colOff>
                    <xdr:row>22</xdr:row>
                    <xdr:rowOff>47625</xdr:rowOff>
                  </from>
                  <to>
                    <xdr:col>5</xdr:col>
                    <xdr:colOff>314325</xdr:colOff>
                    <xdr:row>22</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38100</xdr:colOff>
                    <xdr:row>22</xdr:row>
                    <xdr:rowOff>38100</xdr:rowOff>
                  </from>
                  <to>
                    <xdr:col>8</xdr:col>
                    <xdr:colOff>0</xdr:colOff>
                    <xdr:row>22</xdr:row>
                    <xdr:rowOff>257175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171450</xdr:colOff>
                    <xdr:row>32</xdr:row>
                    <xdr:rowOff>57150</xdr:rowOff>
                  </from>
                  <to>
                    <xdr:col>4</xdr:col>
                    <xdr:colOff>0</xdr:colOff>
                    <xdr:row>32</xdr:row>
                    <xdr:rowOff>276225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28575</xdr:colOff>
                    <xdr:row>32</xdr:row>
                    <xdr:rowOff>47625</xdr:rowOff>
                  </from>
                  <to>
                    <xdr:col>5</xdr:col>
                    <xdr:colOff>314325</xdr:colOff>
                    <xdr:row>32</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38100</xdr:colOff>
                    <xdr:row>32</xdr:row>
                    <xdr:rowOff>38100</xdr:rowOff>
                  </from>
                  <to>
                    <xdr:col>8</xdr:col>
                    <xdr:colOff>0</xdr:colOff>
                    <xdr:row>32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申請書</vt:lpstr>
      <vt:lpstr>様式1 別紙</vt:lpstr>
      <vt:lpstr>'様式1 申請書'!Print_Area</vt:lpstr>
      <vt:lpstr>'様式1 別紙'!Print_Area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kayo</dc:creator>
  <cp:keywords>貨物自動車免許取得等助成事業実績報告書</cp:keywords>
  <cp:lastModifiedBy>sirakawa 青森県ﾄﾗｯｸ協会</cp:lastModifiedBy>
  <cp:lastPrinted>2025-07-11T00:36:19Z</cp:lastPrinted>
  <dcterms:created xsi:type="dcterms:W3CDTF">2014-09-26T02:28:26Z</dcterms:created>
  <dcterms:modified xsi:type="dcterms:W3CDTF">2025-12-02T04:43:46Z</dcterms:modified>
</cp:coreProperties>
</file>